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_matsushita.CHUNICHI\Desktop\HP 2022年2月\全域配布\"/>
    </mc:Choice>
  </mc:AlternateContent>
  <xr:revisionPtr revIDLastSave="0" documentId="8_{9E8A10B3-52F2-4698-81AF-01D4070E5FBF}" xr6:coauthVersionLast="47" xr6:coauthVersionMax="47" xr10:uidLastSave="{00000000-0000-0000-0000-000000000000}"/>
  <bookViews>
    <workbookView xWindow="-120" yWindow="-120" windowWidth="19440" windowHeight="14880" activeTab="5" xr2:uid="{4631B206-E392-4FF3-B576-06AAAD8FCF1E}"/>
  </bookViews>
  <sheets>
    <sheet name="表紙（西）" sheetId="1" r:id="rId1"/>
    <sheet name="北エリア" sheetId="2" r:id="rId2"/>
    <sheet name="西エリア" sheetId="3" r:id="rId3"/>
    <sheet name="中エリア" sheetId="4" r:id="rId4"/>
    <sheet name="東エリア" sheetId="5" r:id="rId5"/>
    <sheet name="南エリア" sheetId="6" r:id="rId6"/>
    <sheet name="浜北エリア" sheetId="7" r:id="rId7"/>
    <sheet name="表紙（東）" sheetId="8" r:id="rId8"/>
    <sheet name="磐田エリア" sheetId="9" r:id="rId9"/>
    <sheet name="袋井エリア" sheetId="10" r:id="rId10"/>
    <sheet name="掛川エリア" sheetId="11" r:id="rId11"/>
    <sheet name="菊川エリア" sheetId="12" r:id="rId12"/>
  </sheets>
  <externalReferences>
    <externalReference r:id="rId13"/>
    <externalReference r:id="rId14"/>
  </externalReferences>
  <definedNames>
    <definedName name="A101千代田区">#REF!</definedName>
    <definedName name="A102中央区">#REF!</definedName>
    <definedName name="A103港区">#REF!</definedName>
    <definedName name="A104新宿区">#REF!</definedName>
    <definedName name="A105文京区">#REF!</definedName>
    <definedName name="A106台東区">#REF!</definedName>
    <definedName name="A107墨田区">#REF!</definedName>
    <definedName name="A108江東区">#REF!</definedName>
    <definedName name="A109品川区">#REF!</definedName>
    <definedName name="A110目黒区">#REF!</definedName>
    <definedName name="A111大田区">#REF!</definedName>
    <definedName name="A111大田区2">#REF!</definedName>
    <definedName name="A112世田谷区">#REF!</definedName>
    <definedName name="A112世田谷区2">#REF!</definedName>
    <definedName name="A113渋谷区">#REF!</definedName>
    <definedName name="A114中野区">#REF!</definedName>
    <definedName name="A115杉並区">#REF!</definedName>
    <definedName name="A116豊島区">#REF!</definedName>
    <definedName name="A117北区">#REF!</definedName>
    <definedName name="A118荒川区">#REF!</definedName>
    <definedName name="A119板橋区">#REF!</definedName>
    <definedName name="A120練馬区">#REF!</definedName>
    <definedName name="A121足立区">#REF!</definedName>
    <definedName name="A122葛飾区">#REF!</definedName>
    <definedName name="A123江戸川区">#REF!</definedName>
    <definedName name="A201西東京市">#REF!</definedName>
    <definedName name="A202東久留米市">#REF!</definedName>
    <definedName name="A203清瀬市">#REF!</definedName>
    <definedName name="A205小平市">#REF!</definedName>
    <definedName name="A206東村山市">#REF!</definedName>
    <definedName name="A207武蔵村山市">#REF!</definedName>
    <definedName name="A208東大和市">#REF!</definedName>
    <definedName name="A209武蔵野市">#REF!</definedName>
    <definedName name="A210三鷹市">#REF!</definedName>
    <definedName name="A211小金井市">#REF!</definedName>
    <definedName name="A212国分寺市">#REF!</definedName>
    <definedName name="A213国立市">#REF!</definedName>
    <definedName name="A214立川市">#REF!</definedName>
    <definedName name="A215調布市">#REF!</definedName>
    <definedName name="A216府中市">#REF!</definedName>
    <definedName name="A217狛江市">#REF!</definedName>
    <definedName name="A218多摩市">#REF!</definedName>
    <definedName name="A219稲城市">#REF!</definedName>
    <definedName name="A220日野市">#REF!</definedName>
    <definedName name="A221八王子市">#REF!</definedName>
    <definedName name="A222町田市">#REF!</definedName>
    <definedName name="A223昭島市">#REF!</definedName>
    <definedName name="A224福生市">#REF!</definedName>
    <definedName name="A225青梅市">#REF!</definedName>
    <definedName name="A226あきる野市">#REF!</definedName>
    <definedName name="A227西多摩郡・羽村市">#REF!</definedName>
    <definedName name="A301草加市">#REF!</definedName>
    <definedName name="A302八潮市">#REF!</definedName>
    <definedName name="A303三郷市">#REF!</definedName>
    <definedName name="A305越谷市">#REF!</definedName>
    <definedName name="A308川口市">#REF!</definedName>
    <definedName name="A309鳩ヶ谷市">#REF!</definedName>
    <definedName name="A310戸田市">#REF!</definedName>
    <definedName name="A311蕨市">#REF!</definedName>
    <definedName name="A312さいたま市・浦和">#REF!</definedName>
    <definedName name="A313さいたま市・与野">#REF!</definedName>
    <definedName name="A314さいたま市・大宮">#REF!</definedName>
    <definedName name="A315和光市">#REF!</definedName>
    <definedName name="A316朝霞市">#REF!</definedName>
    <definedName name="A317新座市">#REF!</definedName>
    <definedName name="A318志木市">#REF!</definedName>
    <definedName name="A319富士見市">#REF!</definedName>
    <definedName name="A320上福岡市">#REF!</definedName>
    <definedName name="A321川越市">#REF!</definedName>
    <definedName name="A322所沢市">#REF!</definedName>
    <definedName name="A323狭山市">#REF!</definedName>
    <definedName name="A324入間市">#REF!</definedName>
    <definedName name="A334上尾市">#REF!</definedName>
    <definedName name="A335桶川市">#REF!</definedName>
    <definedName name="A401市川市">#REF!</definedName>
    <definedName name="A402浦安市">#REF!</definedName>
    <definedName name="A403船橋市">#REF!</definedName>
    <definedName name="A404鎌ヶ谷市">#REF!</definedName>
    <definedName name="A405習志野市">#REF!</definedName>
    <definedName name="A406八千代市">#REF!</definedName>
    <definedName name="A408松戸市">#REF!</definedName>
    <definedName name="A409柏市">#REF!</definedName>
    <definedName name="A410我孫子市">#REF!</definedName>
    <definedName name="A411流山市">#REF!</definedName>
    <definedName name="A413市原市">#REF!</definedName>
    <definedName name="A415四街道市">#REF!</definedName>
    <definedName name="A416佐倉市">#REF!</definedName>
    <definedName name="A420木更津・袖ヶ浦市">#REF!</definedName>
    <definedName name="A437白井市">#REF!</definedName>
    <definedName name="A450千葉市花見川区">#REF!</definedName>
    <definedName name="A451千葉市美浜区">#REF!</definedName>
    <definedName name="A452千葉市稲毛区">#REF!</definedName>
    <definedName name="A453千葉市中央区">#REF!</definedName>
    <definedName name="A454千葉市若葉区">#REF!</definedName>
    <definedName name="A455千葉市緑区">#REF!</definedName>
    <definedName name="A501川崎市川崎区">#REF!</definedName>
    <definedName name="A502川崎市幸区">#REF!</definedName>
    <definedName name="A503川崎市中原区">#REF!</definedName>
    <definedName name="A504川崎市高津区">#REF!</definedName>
    <definedName name="A505川崎市宮前区">#REF!</definedName>
    <definedName name="A506川崎市麻生区">#REF!</definedName>
    <definedName name="A507川崎市多摩区">#REF!</definedName>
    <definedName name="A508横浜市鶴見区">#REF!</definedName>
    <definedName name="A509横浜市緑区">#REF!</definedName>
    <definedName name="A510横浜市港北区">#REF!</definedName>
    <definedName name="A511横浜市神奈川区">#REF!</definedName>
    <definedName name="A512横浜市西区">#REF!</definedName>
    <definedName name="A513横浜市中区">#REF!</definedName>
    <definedName name="A514横浜市南区">#REF!</definedName>
    <definedName name="A515横浜市港南区">#REF!</definedName>
    <definedName name="A516横浜市磯子区">#REF!</definedName>
    <definedName name="A517横浜市保土ヶ谷区">#REF!</definedName>
    <definedName name="A518横浜市旭区">#REF!</definedName>
    <definedName name="A519横浜市瀬谷区">#REF!</definedName>
    <definedName name="A520横浜市金沢区">#REF!</definedName>
    <definedName name="A521横浜市戸塚区">#REF!</definedName>
    <definedName name="A522横須賀市">#REF!</definedName>
    <definedName name="A524逗子市">#REF!</definedName>
    <definedName name="A525鎌倉市">#REF!</definedName>
    <definedName name="A526藤沢市">#REF!</definedName>
    <definedName name="A527茅ヶ崎市・高座郡">#REF!</definedName>
    <definedName name="A528平塚市">#REF!</definedName>
    <definedName name="A530相模原市">#REF!</definedName>
    <definedName name="A531大和市">#REF!</definedName>
    <definedName name="A532厚木市">#REF!</definedName>
    <definedName name="A533伊勢原市">#REF!</definedName>
    <definedName name="A534秦野市">#REF!</definedName>
    <definedName name="A538座間市">#REF!</definedName>
    <definedName name="A542綾瀬市">#REF!</definedName>
    <definedName name="A543海老名市">#REF!</definedName>
    <definedName name="A550横浜市泉区">#REF!</definedName>
    <definedName name="A551横浜市栄区">#REF!</definedName>
    <definedName name="A552横浜市青葉区">#REF!</definedName>
    <definedName name="A553横浜市都筑区">#REF!</definedName>
    <definedName name="data">[1]データ!$A$2:$F$52</definedName>
    <definedName name="_xlnm.Print_Area" localSheetId="10">掛川エリア!$A$1:$Y$57</definedName>
    <definedName name="_xlnm.Print_Area" localSheetId="11">菊川エリア!$A$1:$Y$63</definedName>
    <definedName name="_xlnm.Print_Area" localSheetId="9">袋井エリア!$A$1:$Y$65</definedName>
    <definedName name="_xlnm.Print_Area" localSheetId="5">南エリア!$A$1:$AG$116</definedName>
    <definedName name="_xlnm.Print_Area" localSheetId="8">磐田エリア!$A$1:$Y$65</definedName>
    <definedName name="_xlnm.Print_Area" localSheetId="7">'表紙（東）'!$A$1:$X$92</definedName>
    <definedName name="_xlnm.Print_Area" localSheetId="6">浜北エリア!$A$1:$Y$51</definedName>
    <definedName name="サイズ">#REF!</definedName>
    <definedName name="スポンサー名">#REF!</definedName>
    <definedName name="リスト">[2]サイズ!$A$1:$A$21</definedName>
    <definedName name="案件番号">#REF!</definedName>
    <definedName name="戸田市">#REF!</definedName>
    <definedName name="広告タイトル1">#REF!</definedName>
    <definedName name="差替">#REF!</definedName>
    <definedName name="志木市">#REF!</definedName>
    <definedName name="渋谷区">#REF!</definedName>
    <definedName name="処理日">#REF!</definedName>
    <definedName name="上福岡市">#REF!</definedName>
    <definedName name="新座市">#REF!</definedName>
    <definedName name="新宿区">#REF!</definedName>
    <definedName name="榛原･島田地区">#REF!</definedName>
    <definedName name="榛原地区">#REF!</definedName>
    <definedName name="西・中遠">#REF!</definedName>
    <definedName name="西遠・中遠地区">#REF!</definedName>
    <definedName name="西遠・中遠地区2">#REF!</definedName>
    <definedName name="西遠地区">#REF!</definedName>
    <definedName name="折込日">#REF!</definedName>
    <definedName name="千代田区">#REF!</definedName>
    <definedName name="千代田区101">#REF!</definedName>
    <definedName name="川口市">#REF!</definedName>
    <definedName name="総部数">#REF!</definedName>
    <definedName name="中遠地区">#REF!</definedName>
    <definedName name="中野区">#REF!</definedName>
    <definedName name="朝霞市">#REF!</definedName>
    <definedName name="島田･藤枝地区">#REF!</definedName>
    <definedName name="板橋区">#REF!</definedName>
    <definedName name="富士見市">#REF!</definedName>
    <definedName name="文京区">#REF!</definedName>
    <definedName name="豊島区">#REF!</definedName>
    <definedName name="北区">#REF!</definedName>
    <definedName name="練馬区">#REF!</definedName>
    <definedName name="和光市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6" i="12" l="1"/>
  <c r="T6" i="12"/>
  <c r="X4" i="12"/>
  <c r="S53" i="8" s="1"/>
  <c r="T4" i="12"/>
  <c r="S50" i="8" s="1"/>
  <c r="X6" i="11"/>
  <c r="T6" i="11"/>
  <c r="S41" i="8" s="1"/>
  <c r="X4" i="11"/>
  <c r="T4" i="11"/>
  <c r="S35" i="8" s="1"/>
  <c r="X6" i="10"/>
  <c r="S29" i="8" s="1"/>
  <c r="T6" i="10"/>
  <c r="S26" i="8" s="1"/>
  <c r="X4" i="10"/>
  <c r="S23" i="8" s="1"/>
  <c r="T4" i="10"/>
  <c r="S20" i="8" s="1"/>
  <c r="X6" i="9"/>
  <c r="T6" i="9"/>
  <c r="S11" i="8" s="1"/>
  <c r="X4" i="9"/>
  <c r="S8" i="8" s="1"/>
  <c r="T4" i="9"/>
  <c r="S5" i="8" s="1"/>
  <c r="S59" i="8"/>
  <c r="S56" i="8"/>
  <c r="S44" i="8"/>
  <c r="S38" i="8"/>
  <c r="S14" i="8"/>
  <c r="X6" i="7"/>
  <c r="T6" i="7"/>
  <c r="S87" i="1" s="1"/>
  <c r="X4" i="7"/>
  <c r="S84" i="1" s="1"/>
  <c r="T4" i="7"/>
  <c r="S81" i="1" s="1"/>
  <c r="AD4" i="6"/>
  <c r="V4" i="6"/>
  <c r="S71" i="1" s="1"/>
  <c r="N4" i="6"/>
  <c r="S68" i="1" s="1"/>
  <c r="F4" i="6"/>
  <c r="S65" i="1" s="1"/>
  <c r="AF4" i="5"/>
  <c r="AB4" i="5"/>
  <c r="S56" i="1" s="1"/>
  <c r="X4" i="5"/>
  <c r="S53" i="1" s="1"/>
  <c r="T4" i="5"/>
  <c r="S50" i="1" s="1"/>
  <c r="AF4" i="4"/>
  <c r="S44" i="1" s="1"/>
  <c r="AB4" i="4"/>
  <c r="S41" i="1" s="1"/>
  <c r="X4" i="4"/>
  <c r="S38" i="1" s="1"/>
  <c r="T4" i="4"/>
  <c r="S35" i="1" s="1"/>
  <c r="X6" i="3"/>
  <c r="S29" i="1" s="1"/>
  <c r="T6" i="3"/>
  <c r="S26" i="1" s="1"/>
  <c r="X4" i="3"/>
  <c r="S23" i="1" s="1"/>
  <c r="T4" i="3"/>
  <c r="S20" i="1" s="1"/>
  <c r="AD4" i="2"/>
  <c r="V4" i="2"/>
  <c r="S11" i="1" s="1"/>
  <c r="N4" i="2"/>
  <c r="S8" i="1" s="1"/>
  <c r="F4" i="2"/>
  <c r="S5" i="1" s="1"/>
  <c r="S90" i="1"/>
  <c r="S75" i="1"/>
  <c r="S59" i="1"/>
  <c r="S14" i="1"/>
  <c r="S99" i="1" l="1"/>
  <c r="S68" i="8"/>
  <c r="S96" i="1"/>
  <c r="S65" i="8"/>
  <c r="S105" i="1"/>
  <c r="S71" i="8"/>
  <c r="S75" i="8"/>
  <c r="S102" i="1"/>
</calcChain>
</file>

<file path=xl/sharedStrings.xml><?xml version="1.0" encoding="utf-8"?>
<sst xmlns="http://schemas.openxmlformats.org/spreadsheetml/2006/main" count="1128" uniqueCount="559">
  <si>
    <t>北エリア</t>
    <rPh sb="0" eb="1">
      <t>キタ</t>
    </rPh>
    <phoneticPr fontId="2"/>
  </si>
  <si>
    <t>戸建</t>
    <rPh sb="0" eb="1">
      <t>コ</t>
    </rPh>
    <rPh sb="1" eb="2">
      <t>ダ</t>
    </rPh>
    <phoneticPr fontId="2"/>
  </si>
  <si>
    <t>部</t>
    <rPh sb="0" eb="1">
      <t>ブ</t>
    </rPh>
    <phoneticPr fontId="2"/>
  </si>
  <si>
    <t>集合</t>
    <rPh sb="0" eb="2">
      <t>シュウゴウ</t>
    </rPh>
    <phoneticPr fontId="2"/>
  </si>
  <si>
    <t>全戸</t>
    <rPh sb="0" eb="2">
      <t>ゼンコ</t>
    </rPh>
    <phoneticPr fontId="2"/>
  </si>
  <si>
    <t>選択部数</t>
    <rPh sb="0" eb="2">
      <t>センタク</t>
    </rPh>
    <rPh sb="2" eb="4">
      <t>ブスウ</t>
    </rPh>
    <phoneticPr fontId="2"/>
  </si>
  <si>
    <t>西エリア</t>
    <rPh sb="0" eb="1">
      <t>ニシ</t>
    </rPh>
    <phoneticPr fontId="2"/>
  </si>
  <si>
    <t>中エリア</t>
    <rPh sb="0" eb="1">
      <t>ナカ</t>
    </rPh>
    <phoneticPr fontId="2"/>
  </si>
  <si>
    <t>東エリア</t>
    <rPh sb="0" eb="1">
      <t>ヒガシ</t>
    </rPh>
    <phoneticPr fontId="2"/>
  </si>
  <si>
    <t>南エリア</t>
    <rPh sb="0" eb="1">
      <t>ミナミ</t>
    </rPh>
    <phoneticPr fontId="2"/>
  </si>
  <si>
    <t>浜北エリア</t>
    <rPh sb="0" eb="2">
      <t>ハマキタ</t>
    </rPh>
    <phoneticPr fontId="2"/>
  </si>
  <si>
    <t>合計</t>
    <rPh sb="0" eb="2">
      <t>ゴウケイ</t>
    </rPh>
    <phoneticPr fontId="2"/>
  </si>
  <si>
    <t>合計選択部数</t>
    <rPh sb="0" eb="2">
      <t>ゴウケイ</t>
    </rPh>
    <rPh sb="2" eb="4">
      <t>センタク</t>
    </rPh>
    <rPh sb="4" eb="6">
      <t>ブスウ</t>
    </rPh>
    <phoneticPr fontId="2"/>
  </si>
  <si>
    <t>　</t>
    <phoneticPr fontId="2"/>
  </si>
  <si>
    <t>戸建合計</t>
    <rPh sb="0" eb="2">
      <t>コダテ</t>
    </rPh>
    <rPh sb="2" eb="4">
      <t>ゴウケイ</t>
    </rPh>
    <phoneticPr fontId="2"/>
  </si>
  <si>
    <t>集合合計</t>
    <rPh sb="0" eb="2">
      <t>シュウゴウ</t>
    </rPh>
    <rPh sb="2" eb="4">
      <t>ゴウケイ</t>
    </rPh>
    <phoneticPr fontId="2"/>
  </si>
  <si>
    <t>全戸合計</t>
    <rPh sb="0" eb="2">
      <t>ゼンコ</t>
    </rPh>
    <rPh sb="2" eb="4">
      <t>ゴウケイ</t>
    </rPh>
    <phoneticPr fontId="2"/>
  </si>
  <si>
    <t>選択合計</t>
    <rPh sb="0" eb="2">
      <t>センタク</t>
    </rPh>
    <rPh sb="2" eb="4">
      <t>ゴウケイ</t>
    </rPh>
    <phoneticPr fontId="2"/>
  </si>
  <si>
    <t>NO</t>
    <phoneticPr fontId="2"/>
  </si>
  <si>
    <t>戸建</t>
    <rPh sb="0" eb="2">
      <t>コダテ</t>
    </rPh>
    <phoneticPr fontId="2"/>
  </si>
  <si>
    <t>配布部数</t>
    <rPh sb="0" eb="2">
      <t>ハイフ</t>
    </rPh>
    <rPh sb="2" eb="4">
      <t>ブスウ</t>
    </rPh>
    <phoneticPr fontId="2"/>
  </si>
  <si>
    <t>配布エリア</t>
    <rPh sb="0" eb="2">
      <t>ハイフ</t>
    </rPh>
    <phoneticPr fontId="2"/>
  </si>
  <si>
    <t>葵西５</t>
  </si>
  <si>
    <t>葵西４</t>
  </si>
  <si>
    <t>有玉台１</t>
  </si>
  <si>
    <t>有玉台３</t>
  </si>
  <si>
    <t>市野町</t>
  </si>
  <si>
    <t>中郡町</t>
  </si>
  <si>
    <t>葵西６</t>
  </si>
  <si>
    <t>西丘</t>
  </si>
  <si>
    <t>有玉西</t>
  </si>
  <si>
    <t>上石田町</t>
  </si>
  <si>
    <t>西ヶ崎町</t>
  </si>
  <si>
    <t>積志町</t>
  </si>
  <si>
    <t>葵西３</t>
  </si>
  <si>
    <t>半田</t>
  </si>
  <si>
    <t>大島町</t>
  </si>
  <si>
    <t>大瀬町</t>
  </si>
  <si>
    <t>高丘北３</t>
  </si>
  <si>
    <t>高丘北４</t>
  </si>
  <si>
    <t>有玉北</t>
  </si>
  <si>
    <t>笠井新田</t>
  </si>
  <si>
    <t>新都田1</t>
    <rPh sb="0" eb="1">
      <t>シン</t>
    </rPh>
    <rPh sb="1" eb="3">
      <t>ミヤコダ</t>
    </rPh>
    <phoneticPr fontId="2"/>
  </si>
  <si>
    <t>新都田3</t>
    <rPh sb="0" eb="1">
      <t>シン</t>
    </rPh>
    <rPh sb="1" eb="3">
      <t>ミヤコダ</t>
    </rPh>
    <phoneticPr fontId="2"/>
  </si>
  <si>
    <t>新都田5</t>
    <rPh sb="0" eb="3">
      <t>シンミヤコダ</t>
    </rPh>
    <phoneticPr fontId="2"/>
  </si>
  <si>
    <t>葵西２</t>
  </si>
  <si>
    <t>三方原</t>
  </si>
  <si>
    <t>初生</t>
  </si>
  <si>
    <t>有玉南</t>
  </si>
  <si>
    <t>東三方原</t>
  </si>
  <si>
    <t>積志</t>
  </si>
  <si>
    <t>西ヶ埼</t>
  </si>
  <si>
    <t>笠井町</t>
  </si>
  <si>
    <t>大瀬</t>
  </si>
  <si>
    <t>半田山6</t>
  </si>
  <si>
    <t>半田山５</t>
  </si>
  <si>
    <t>小池</t>
  </si>
  <si>
    <t>半田山３</t>
  </si>
  <si>
    <t>半田山１</t>
  </si>
  <si>
    <t>半田山２</t>
  </si>
  <si>
    <t>半田山４</t>
  </si>
  <si>
    <t>小池町</t>
  </si>
  <si>
    <t>有玉台４</t>
  </si>
  <si>
    <t>有玉台２</t>
  </si>
  <si>
    <t>西山</t>
  </si>
  <si>
    <t>神ケ谷</t>
  </si>
  <si>
    <t>冨塚</t>
  </si>
  <si>
    <t>大平台１</t>
  </si>
  <si>
    <t>大平台３</t>
  </si>
  <si>
    <t>大平台２</t>
  </si>
  <si>
    <t>大平台４</t>
  </si>
  <si>
    <t>志都呂</t>
  </si>
  <si>
    <t>西鴨江</t>
  </si>
  <si>
    <t>入野</t>
  </si>
  <si>
    <t>高塚</t>
  </si>
  <si>
    <t>増楽</t>
  </si>
  <si>
    <t>若林・西伊場</t>
  </si>
  <si>
    <t>大山</t>
    <rPh sb="0" eb="2">
      <t>オオヤマ</t>
    </rPh>
    <phoneticPr fontId="2"/>
  </si>
  <si>
    <t>桜台2・3・4・6</t>
    <rPh sb="0" eb="2">
      <t>サクラダイ</t>
    </rPh>
    <phoneticPr fontId="2"/>
  </si>
  <si>
    <t>湖東</t>
    <rPh sb="0" eb="2">
      <t>コトウ</t>
    </rPh>
    <phoneticPr fontId="2"/>
  </si>
  <si>
    <t>雄踏山崎</t>
    <rPh sb="0" eb="2">
      <t>ユウトウ</t>
    </rPh>
    <rPh sb="2" eb="4">
      <t>ヤマザキ</t>
    </rPh>
    <phoneticPr fontId="2"/>
  </si>
  <si>
    <t>雄踏宇布見</t>
    <rPh sb="0" eb="2">
      <t>ユウトウ</t>
    </rPh>
    <rPh sb="2" eb="3">
      <t>ウ</t>
    </rPh>
    <rPh sb="3" eb="4">
      <t>ヌノ</t>
    </rPh>
    <rPh sb="4" eb="5">
      <t>ミ</t>
    </rPh>
    <phoneticPr fontId="2"/>
  </si>
  <si>
    <t>雄踏1・2</t>
    <rPh sb="0" eb="2">
      <t>ユウトウ</t>
    </rPh>
    <phoneticPr fontId="2"/>
  </si>
  <si>
    <t>馬郡</t>
    <rPh sb="0" eb="1">
      <t>ウマ</t>
    </rPh>
    <rPh sb="1" eb="2">
      <t>グン</t>
    </rPh>
    <phoneticPr fontId="2"/>
  </si>
  <si>
    <t>蜆塚３</t>
  </si>
  <si>
    <t>高丘西３</t>
  </si>
  <si>
    <t>広沢２</t>
  </si>
  <si>
    <t>蜆塚２</t>
  </si>
  <si>
    <t>蜆塚３・布橋３</t>
    <phoneticPr fontId="2"/>
  </si>
  <si>
    <t>高丘北２</t>
  </si>
  <si>
    <t>広沢１</t>
  </si>
  <si>
    <t>鹿谷</t>
  </si>
  <si>
    <t>高丘西２</t>
  </si>
  <si>
    <t>高丘西１</t>
  </si>
  <si>
    <t>城北１</t>
  </si>
  <si>
    <t>高丘北１</t>
  </si>
  <si>
    <t>佐鳴台５</t>
  </si>
  <si>
    <t>高丘東５</t>
  </si>
  <si>
    <t>葵西１</t>
  </si>
  <si>
    <t>佐鳴台４</t>
  </si>
  <si>
    <t>蜆塚</t>
  </si>
  <si>
    <t>高丘東４</t>
  </si>
  <si>
    <t>高丘東３</t>
    <phoneticPr fontId="2"/>
  </si>
  <si>
    <t>葵東３</t>
  </si>
  <si>
    <t>葵東２・葵東１</t>
    <phoneticPr fontId="2"/>
  </si>
  <si>
    <t>高丘東２</t>
  </si>
  <si>
    <t>蜆塚１</t>
  </si>
  <si>
    <t>広沢３</t>
  </si>
  <si>
    <t>葵東２</t>
  </si>
  <si>
    <t>高町</t>
  </si>
  <si>
    <t>小豆餅１</t>
  </si>
  <si>
    <t>小豆餅２</t>
  </si>
  <si>
    <t>葵東１・葵東２</t>
    <phoneticPr fontId="2"/>
  </si>
  <si>
    <t>松城</t>
  </si>
  <si>
    <t>元城</t>
  </si>
  <si>
    <t>小豆餅４</t>
  </si>
  <si>
    <t>小豆餅３</t>
  </si>
  <si>
    <t>萩丘５</t>
  </si>
  <si>
    <t>山手</t>
  </si>
  <si>
    <t>蜆塚４</t>
  </si>
  <si>
    <t>和合</t>
  </si>
  <si>
    <t>鴨江３</t>
  </si>
  <si>
    <t>鴨江２</t>
  </si>
  <si>
    <t>泉</t>
  </si>
  <si>
    <t>鴨江４</t>
  </si>
  <si>
    <t>三組</t>
  </si>
  <si>
    <t>泉４</t>
  </si>
  <si>
    <t>泉３</t>
  </si>
  <si>
    <t>泉２</t>
  </si>
  <si>
    <t>利町・紺屋</t>
  </si>
  <si>
    <t>鴨江・中山・三組</t>
  </si>
  <si>
    <t>高町・伝馬・連尺</t>
    <phoneticPr fontId="2"/>
  </si>
  <si>
    <t>泉１</t>
  </si>
  <si>
    <t>泉３・和合</t>
  </si>
  <si>
    <t>佐鳴台６</t>
  </si>
  <si>
    <t>幸５</t>
  </si>
  <si>
    <t>萩丘１</t>
  </si>
  <si>
    <t>佐鳴台３</t>
  </si>
  <si>
    <t>萩丘２</t>
  </si>
  <si>
    <t>団地</t>
  </si>
  <si>
    <t>萩丘４</t>
  </si>
  <si>
    <t>萩丘３</t>
  </si>
  <si>
    <t>佐鳴台２</t>
  </si>
  <si>
    <t>上島７</t>
  </si>
  <si>
    <t>西伊場</t>
  </si>
  <si>
    <t>佐鳴台１</t>
  </si>
  <si>
    <t>幸４</t>
  </si>
  <si>
    <t>幸１</t>
  </si>
  <si>
    <t>住吉３</t>
  </si>
  <si>
    <t>鴨江１</t>
  </si>
  <si>
    <t>東伊場</t>
  </si>
  <si>
    <t>幸３</t>
  </si>
  <si>
    <t>曳馬６</t>
  </si>
  <si>
    <t>幸２</t>
  </si>
  <si>
    <t>住吉５</t>
  </si>
  <si>
    <t>高林５・曳馬６</t>
  </si>
  <si>
    <t>元魚・成子・栄・大工・塩・旅籠・伝馬・菅原</t>
    <phoneticPr fontId="2"/>
  </si>
  <si>
    <t>上島6丁目</t>
  </si>
  <si>
    <t>萩丘4丁目</t>
  </si>
  <si>
    <t>東伊場１</t>
  </si>
  <si>
    <t>塩町</t>
  </si>
  <si>
    <t>平田・海老塚</t>
    <phoneticPr fontId="2"/>
  </si>
  <si>
    <t>成子・旅籠</t>
  </si>
  <si>
    <t>南伊場</t>
  </si>
  <si>
    <t>東伊場２</t>
  </si>
  <si>
    <t>菅原</t>
  </si>
  <si>
    <t>住吉２</t>
  </si>
  <si>
    <t>住吉４</t>
  </si>
  <si>
    <t>高林４</t>
  </si>
  <si>
    <t>和地山２</t>
  </si>
  <si>
    <t>和地山３</t>
  </si>
  <si>
    <t>住吉１</t>
  </si>
  <si>
    <t>城北２</t>
  </si>
  <si>
    <t>和地山１</t>
  </si>
  <si>
    <t>高林１</t>
  </si>
  <si>
    <t>文丘</t>
  </si>
  <si>
    <t>城北３</t>
  </si>
  <si>
    <t>布橋２</t>
  </si>
  <si>
    <t>布橋３</t>
  </si>
  <si>
    <t>布橋１</t>
  </si>
  <si>
    <t>中沢</t>
  </si>
  <si>
    <t>下池川</t>
  </si>
  <si>
    <t>中央３丁目</t>
  </si>
  <si>
    <t>板屋町</t>
  </si>
  <si>
    <t>上島1丁目</t>
  </si>
  <si>
    <t>常盤・田町・元城・元目・尾張・池町・北田・元浜・早馬・東田町・八幡・下池川・山下</t>
    <phoneticPr fontId="2"/>
  </si>
  <si>
    <t>上島3丁目</t>
  </si>
  <si>
    <t>十軒町</t>
  </si>
  <si>
    <t>中央１丁目</t>
  </si>
  <si>
    <t>早出町</t>
  </si>
  <si>
    <t>中央２丁目</t>
  </si>
  <si>
    <t>中田町</t>
  </si>
  <si>
    <t>元浜</t>
  </si>
  <si>
    <t>山下</t>
  </si>
  <si>
    <t>八幡</t>
  </si>
  <si>
    <t>上島2丁目</t>
  </si>
  <si>
    <t>八幡町</t>
  </si>
  <si>
    <t>野口町</t>
  </si>
  <si>
    <t>助信</t>
  </si>
  <si>
    <t>上島5丁目</t>
  </si>
  <si>
    <t>上島4丁目</t>
  </si>
  <si>
    <t>船越町</t>
  </si>
  <si>
    <t>佐藤1丁目</t>
  </si>
  <si>
    <t>木戸町</t>
  </si>
  <si>
    <t>茄子町</t>
  </si>
  <si>
    <t>西塚町</t>
  </si>
  <si>
    <t>佐藤２丁目</t>
  </si>
  <si>
    <t>相生町</t>
  </si>
  <si>
    <t>上西町</t>
  </si>
  <si>
    <t>細島町</t>
  </si>
  <si>
    <t>相生</t>
  </si>
  <si>
    <t>中島１丁目</t>
  </si>
  <si>
    <t>将監町</t>
  </si>
  <si>
    <t>神立町</t>
  </si>
  <si>
    <t>佐藤３丁目</t>
  </si>
  <si>
    <t>和田町</t>
  </si>
  <si>
    <t>宮竹町</t>
  </si>
  <si>
    <t>天神町</t>
  </si>
  <si>
    <t>原島町</t>
  </si>
  <si>
    <t>篠ｹ瀬町</t>
  </si>
  <si>
    <t>向宿1丁目</t>
  </si>
  <si>
    <t>冨吉町</t>
  </si>
  <si>
    <t>篠ケ瀬町</t>
  </si>
  <si>
    <t>子安町</t>
  </si>
  <si>
    <t>北島町</t>
  </si>
  <si>
    <t>薬師町</t>
  </si>
  <si>
    <t>植松町</t>
  </si>
  <si>
    <t>大蒲町</t>
  </si>
  <si>
    <t>丸塚町</t>
  </si>
  <si>
    <t>上新屋町</t>
  </si>
  <si>
    <t>天竜川町</t>
  </si>
  <si>
    <t>天王町</t>
  </si>
  <si>
    <t>高林1丁目</t>
  </si>
  <si>
    <t>助信町</t>
  </si>
  <si>
    <t>新津町</t>
  </si>
  <si>
    <t>下石田町</t>
  </si>
  <si>
    <t>高林2丁目　</t>
  </si>
  <si>
    <t>高林３丁目</t>
  </si>
  <si>
    <t>高林４丁目</t>
  </si>
  <si>
    <t>曳馬2丁目</t>
  </si>
  <si>
    <t>曳馬3丁目</t>
  </si>
  <si>
    <t>曳馬３丁目</t>
  </si>
  <si>
    <t>曳馬町</t>
  </si>
  <si>
    <t>高林5丁目</t>
  </si>
  <si>
    <t>曳馬5丁目</t>
  </si>
  <si>
    <t>曳馬１丁目</t>
  </si>
  <si>
    <t>曳馬４丁目</t>
  </si>
  <si>
    <t>曳馬6丁目</t>
  </si>
  <si>
    <t>上島２丁目</t>
  </si>
  <si>
    <t>篠原</t>
  </si>
  <si>
    <t>坪井</t>
  </si>
  <si>
    <t>上浅田１</t>
  </si>
  <si>
    <t>上浅田２</t>
  </si>
  <si>
    <t>南浅田１</t>
  </si>
  <si>
    <t>中田島</t>
  </si>
  <si>
    <t>寺脇</t>
  </si>
  <si>
    <t>遠州浜</t>
    <rPh sb="0" eb="2">
      <t>エンシュウ</t>
    </rPh>
    <rPh sb="2" eb="3">
      <t>ハマ</t>
    </rPh>
    <phoneticPr fontId="2"/>
  </si>
  <si>
    <t>春日町</t>
  </si>
  <si>
    <t>南浅田２</t>
  </si>
  <si>
    <t>南浅田１・神田町</t>
  </si>
  <si>
    <t>福塚</t>
  </si>
  <si>
    <t>大柳</t>
  </si>
  <si>
    <t>小沢渡</t>
  </si>
  <si>
    <t>海老塚2・海老塚1・平田町・成子町・塩町・海老塚町</t>
    <phoneticPr fontId="2"/>
  </si>
  <si>
    <t>中島１</t>
  </si>
  <si>
    <t>海老塚町</t>
  </si>
  <si>
    <t>海老塚２</t>
  </si>
  <si>
    <t>中島２</t>
  </si>
  <si>
    <t>神田</t>
  </si>
  <si>
    <t>法枝・田尻</t>
  </si>
  <si>
    <t>瓜内・白羽</t>
  </si>
  <si>
    <t>中島３</t>
  </si>
  <si>
    <t>中島４</t>
  </si>
  <si>
    <t>渡瀬・名塚</t>
  </si>
  <si>
    <t>向宿１</t>
  </si>
  <si>
    <t>向宿３</t>
  </si>
  <si>
    <t>倉松</t>
  </si>
  <si>
    <t>砂山町</t>
  </si>
  <si>
    <t>植松</t>
  </si>
  <si>
    <t>西伝寺</t>
  </si>
  <si>
    <t>若林</t>
  </si>
  <si>
    <t>浅田町</t>
  </si>
  <si>
    <t>寺島町</t>
  </si>
  <si>
    <t>領家１</t>
  </si>
  <si>
    <t>頭陀寺町・名塚町</t>
    <phoneticPr fontId="2"/>
  </si>
  <si>
    <t>新橋</t>
  </si>
  <si>
    <t>瓜内</t>
  </si>
  <si>
    <t>領家２</t>
  </si>
  <si>
    <t>頭陀寺町</t>
  </si>
  <si>
    <t>参野町</t>
  </si>
  <si>
    <t>堤</t>
  </si>
  <si>
    <t>白羽</t>
  </si>
  <si>
    <t>領家３</t>
  </si>
  <si>
    <t>参野</t>
  </si>
  <si>
    <t>三島・本郷</t>
  </si>
  <si>
    <t>恩地</t>
  </si>
  <si>
    <t>都盛</t>
  </si>
  <si>
    <t>北寺島町</t>
  </si>
  <si>
    <t>龍禅寺</t>
  </si>
  <si>
    <t>飯田</t>
  </si>
  <si>
    <t>青屋・三和</t>
  </si>
  <si>
    <t>植松・大蒲</t>
  </si>
  <si>
    <t>米津</t>
  </si>
  <si>
    <t>新橋・倉松</t>
  </si>
  <si>
    <t>長鶴</t>
  </si>
  <si>
    <t>青屋・天竜川</t>
  </si>
  <si>
    <t>東若林</t>
  </si>
  <si>
    <t>森田</t>
  </si>
  <si>
    <t>北寺島</t>
  </si>
  <si>
    <t>三和</t>
  </si>
  <si>
    <t>西伝寺・安松</t>
  </si>
  <si>
    <t>若林・新橋</t>
  </si>
  <si>
    <t>三島</t>
  </si>
  <si>
    <t>法枝</t>
  </si>
  <si>
    <t>田尻</t>
  </si>
  <si>
    <t>揚子</t>
  </si>
  <si>
    <t>頭陀寺</t>
  </si>
  <si>
    <t>本郷・名塚</t>
  </si>
  <si>
    <t>参野・芳川</t>
  </si>
  <si>
    <t>参野・都盛</t>
  </si>
  <si>
    <t>本郷・頭陀寺</t>
  </si>
  <si>
    <t>安松・芳川</t>
  </si>
  <si>
    <t>西伝寺・名塚</t>
  </si>
  <si>
    <t>森田町</t>
  </si>
  <si>
    <t>西浅田１</t>
  </si>
  <si>
    <t>神田町</t>
  </si>
  <si>
    <t>安松</t>
  </si>
  <si>
    <t>芳川・石原</t>
  </si>
  <si>
    <t>下飯田・三和</t>
  </si>
  <si>
    <t>菅原町</t>
  </si>
  <si>
    <t>海老塚１・西浅田２</t>
  </si>
  <si>
    <t>芳川</t>
  </si>
  <si>
    <t>石原</t>
  </si>
  <si>
    <t>小松</t>
    <rPh sb="0" eb="2">
      <t>コマツ</t>
    </rPh>
    <phoneticPr fontId="2"/>
  </si>
  <si>
    <t>内野</t>
    <rPh sb="0" eb="2">
      <t>ウチノ</t>
    </rPh>
    <phoneticPr fontId="2"/>
  </si>
  <si>
    <t>内野台1・2・3・4</t>
    <rPh sb="0" eb="2">
      <t>ウチノ</t>
    </rPh>
    <rPh sb="2" eb="3">
      <t>ダイ</t>
    </rPh>
    <phoneticPr fontId="2"/>
  </si>
  <si>
    <t>平口</t>
    <rPh sb="0" eb="2">
      <t>ヒラグチ</t>
    </rPh>
    <phoneticPr fontId="2"/>
  </si>
  <si>
    <t>染地台1・2・3・4・5・6</t>
    <rPh sb="0" eb="1">
      <t>ソメ</t>
    </rPh>
    <rPh sb="1" eb="2">
      <t>チ</t>
    </rPh>
    <rPh sb="2" eb="3">
      <t>ダイ</t>
    </rPh>
    <phoneticPr fontId="2"/>
  </si>
  <si>
    <t>寺島</t>
    <rPh sb="0" eb="2">
      <t>テラジマ</t>
    </rPh>
    <phoneticPr fontId="2"/>
  </si>
  <si>
    <t>中条</t>
    <rPh sb="0" eb="2">
      <t>ナカジョウ</t>
    </rPh>
    <phoneticPr fontId="2"/>
  </si>
  <si>
    <t>横須賀</t>
    <rPh sb="0" eb="3">
      <t>ヨコスカ</t>
    </rPh>
    <phoneticPr fontId="2"/>
  </si>
  <si>
    <t>高畑</t>
    <rPh sb="0" eb="2">
      <t>タカバタケ</t>
    </rPh>
    <phoneticPr fontId="2"/>
  </si>
  <si>
    <t>西美薗</t>
    <rPh sb="0" eb="1">
      <t>ニシ</t>
    </rPh>
    <rPh sb="1" eb="2">
      <t>ミ</t>
    </rPh>
    <rPh sb="2" eb="3">
      <t>ソノ</t>
    </rPh>
    <phoneticPr fontId="2"/>
  </si>
  <si>
    <t>東美薗</t>
    <rPh sb="0" eb="1">
      <t>ヒガシ</t>
    </rPh>
    <rPh sb="1" eb="2">
      <t>ミ</t>
    </rPh>
    <rPh sb="2" eb="3">
      <t>ソノ</t>
    </rPh>
    <phoneticPr fontId="2"/>
  </si>
  <si>
    <t>油一色</t>
    <rPh sb="0" eb="1">
      <t>アブラ</t>
    </rPh>
    <rPh sb="1" eb="3">
      <t>イッショク</t>
    </rPh>
    <phoneticPr fontId="2"/>
  </si>
  <si>
    <t>本沢合</t>
    <rPh sb="0" eb="1">
      <t>ホン</t>
    </rPh>
    <rPh sb="1" eb="2">
      <t>サワ</t>
    </rPh>
    <rPh sb="2" eb="3">
      <t>ゴウ</t>
    </rPh>
    <phoneticPr fontId="2"/>
  </si>
  <si>
    <t>道本</t>
    <rPh sb="0" eb="2">
      <t>ミチモト</t>
    </rPh>
    <phoneticPr fontId="2"/>
  </si>
  <si>
    <t>沼</t>
    <rPh sb="0" eb="1">
      <t>ヌマ</t>
    </rPh>
    <phoneticPr fontId="2"/>
  </si>
  <si>
    <t>貴布祢</t>
    <rPh sb="0" eb="1">
      <t>キ</t>
    </rPh>
    <rPh sb="1" eb="2">
      <t>ヌノ</t>
    </rPh>
    <rPh sb="2" eb="3">
      <t>ネ</t>
    </rPh>
    <phoneticPr fontId="2"/>
  </si>
  <si>
    <t>小林</t>
    <rPh sb="0" eb="2">
      <t>コバヤシ</t>
    </rPh>
    <phoneticPr fontId="2"/>
  </si>
  <si>
    <t>善地</t>
    <rPh sb="0" eb="1">
      <t>ゼン</t>
    </rPh>
    <rPh sb="1" eb="2">
      <t>チ</t>
    </rPh>
    <phoneticPr fontId="2"/>
  </si>
  <si>
    <t>磐田市エリア</t>
    <rPh sb="0" eb="3">
      <t>イワタシ</t>
    </rPh>
    <phoneticPr fontId="2"/>
  </si>
  <si>
    <t>袋井市エリア</t>
    <rPh sb="0" eb="2">
      <t>フクロイ</t>
    </rPh>
    <rPh sb="2" eb="3">
      <t>シ</t>
    </rPh>
    <phoneticPr fontId="2"/>
  </si>
  <si>
    <t>掛川市エリア</t>
    <rPh sb="0" eb="3">
      <t>カケガワシ</t>
    </rPh>
    <phoneticPr fontId="2"/>
  </si>
  <si>
    <t>菊川市エリア</t>
    <rPh sb="0" eb="3">
      <t>キクガワシ</t>
    </rPh>
    <phoneticPr fontId="2"/>
  </si>
  <si>
    <t>合計</t>
    <phoneticPr fontId="2"/>
  </si>
  <si>
    <t>磐田市エリア</t>
    <rPh sb="0" eb="2">
      <t>イワタ</t>
    </rPh>
    <rPh sb="2" eb="3">
      <t>シ</t>
    </rPh>
    <phoneticPr fontId="2"/>
  </si>
  <si>
    <t>池田</t>
    <rPh sb="0" eb="2">
      <t>イケダ</t>
    </rPh>
    <phoneticPr fontId="2"/>
  </si>
  <si>
    <t>豊田</t>
    <rPh sb="0" eb="2">
      <t>トヨダ</t>
    </rPh>
    <phoneticPr fontId="2"/>
  </si>
  <si>
    <t>加茂・東名</t>
    <rPh sb="0" eb="2">
      <t>カモ</t>
    </rPh>
    <rPh sb="3" eb="5">
      <t>トウメイ</t>
    </rPh>
    <phoneticPr fontId="2"/>
  </si>
  <si>
    <t>上新屋</t>
    <rPh sb="0" eb="1">
      <t>カミ</t>
    </rPh>
    <rPh sb="1" eb="2">
      <t>シン</t>
    </rPh>
    <rPh sb="2" eb="3">
      <t>ヤ</t>
    </rPh>
    <phoneticPr fontId="2"/>
  </si>
  <si>
    <t>小立野</t>
    <rPh sb="0" eb="1">
      <t>コ</t>
    </rPh>
    <rPh sb="1" eb="2">
      <t>タチ</t>
    </rPh>
    <rPh sb="2" eb="3">
      <t>ノ</t>
    </rPh>
    <phoneticPr fontId="2"/>
  </si>
  <si>
    <t>弥藤太島</t>
    <rPh sb="0" eb="1">
      <t>ヤ</t>
    </rPh>
    <rPh sb="1" eb="2">
      <t>フジ</t>
    </rPh>
    <rPh sb="2" eb="3">
      <t>タ</t>
    </rPh>
    <rPh sb="3" eb="4">
      <t>シマ</t>
    </rPh>
    <phoneticPr fontId="2"/>
  </si>
  <si>
    <t>上万能・森岡</t>
    <rPh sb="0" eb="1">
      <t>カミ</t>
    </rPh>
    <rPh sb="1" eb="3">
      <t>バンノウ</t>
    </rPh>
    <rPh sb="4" eb="6">
      <t>モリオカ</t>
    </rPh>
    <phoneticPr fontId="2"/>
  </si>
  <si>
    <t>加茂</t>
    <rPh sb="0" eb="2">
      <t>カモ</t>
    </rPh>
    <phoneticPr fontId="2"/>
  </si>
  <si>
    <t>一言</t>
    <rPh sb="0" eb="2">
      <t>ヒトコト</t>
    </rPh>
    <phoneticPr fontId="2"/>
  </si>
  <si>
    <t>高見丘</t>
    <rPh sb="0" eb="2">
      <t>タカミ</t>
    </rPh>
    <rPh sb="2" eb="3">
      <t>オカ</t>
    </rPh>
    <phoneticPr fontId="2"/>
  </si>
  <si>
    <t>富丘</t>
    <rPh sb="0" eb="2">
      <t>トミオカ</t>
    </rPh>
    <phoneticPr fontId="2"/>
  </si>
  <si>
    <t>東原</t>
    <rPh sb="0" eb="2">
      <t>ヒガシハラ</t>
    </rPh>
    <phoneticPr fontId="2"/>
  </si>
  <si>
    <t>見付</t>
    <rPh sb="0" eb="2">
      <t>ミツケ</t>
    </rPh>
    <phoneticPr fontId="2"/>
  </si>
  <si>
    <t>水堀</t>
    <rPh sb="0" eb="1">
      <t>ミズ</t>
    </rPh>
    <rPh sb="1" eb="2">
      <t>ホリ</t>
    </rPh>
    <phoneticPr fontId="2"/>
  </si>
  <si>
    <t>緑ヶ丘</t>
    <rPh sb="0" eb="3">
      <t>ミドリガオカ</t>
    </rPh>
    <phoneticPr fontId="2"/>
  </si>
  <si>
    <t>岩井</t>
    <rPh sb="0" eb="2">
      <t>イワイ</t>
    </rPh>
    <phoneticPr fontId="2"/>
  </si>
  <si>
    <t>富士見町3</t>
    <rPh sb="0" eb="4">
      <t>フジミチョウ</t>
    </rPh>
    <phoneticPr fontId="2"/>
  </si>
  <si>
    <t>富士見町4</t>
    <rPh sb="0" eb="4">
      <t>フジミチョウ</t>
    </rPh>
    <phoneticPr fontId="2"/>
  </si>
  <si>
    <t>元天神町</t>
    <rPh sb="0" eb="1">
      <t>モト</t>
    </rPh>
    <rPh sb="1" eb="3">
      <t>テンジン</t>
    </rPh>
    <rPh sb="3" eb="4">
      <t>マチ</t>
    </rPh>
    <phoneticPr fontId="2"/>
  </si>
  <si>
    <t>富士見町2</t>
    <rPh sb="0" eb="4">
      <t>フジミチョウ</t>
    </rPh>
    <phoneticPr fontId="2"/>
  </si>
  <si>
    <t>富士見町1</t>
    <rPh sb="0" eb="4">
      <t>フジミチョウ</t>
    </rPh>
    <phoneticPr fontId="2"/>
  </si>
  <si>
    <t>豊田西之島</t>
    <rPh sb="0" eb="2">
      <t>トヨダ</t>
    </rPh>
    <rPh sb="2" eb="3">
      <t>ニシ</t>
    </rPh>
    <rPh sb="3" eb="4">
      <t>ノ</t>
    </rPh>
    <rPh sb="4" eb="5">
      <t>シマ</t>
    </rPh>
    <phoneticPr fontId="2"/>
  </si>
  <si>
    <t>源平新田</t>
    <rPh sb="0" eb="1">
      <t>ゲン</t>
    </rPh>
    <rPh sb="1" eb="2">
      <t>ヘイ</t>
    </rPh>
    <rPh sb="2" eb="4">
      <t>シンデン</t>
    </rPh>
    <phoneticPr fontId="2"/>
  </si>
  <si>
    <t>小立野・森下</t>
    <rPh sb="0" eb="1">
      <t>コ</t>
    </rPh>
    <rPh sb="1" eb="3">
      <t>タテノ</t>
    </rPh>
    <rPh sb="4" eb="6">
      <t>モリシタ</t>
    </rPh>
    <phoneticPr fontId="2"/>
  </si>
  <si>
    <t>森本</t>
    <rPh sb="0" eb="2">
      <t>モリモト</t>
    </rPh>
    <phoneticPr fontId="2"/>
  </si>
  <si>
    <t>森下</t>
    <rPh sb="0" eb="2">
      <t>モリシタ</t>
    </rPh>
    <phoneticPr fontId="2"/>
  </si>
  <si>
    <t>立野</t>
    <rPh sb="0" eb="2">
      <t>タテノ</t>
    </rPh>
    <phoneticPr fontId="2"/>
  </si>
  <si>
    <t>宮之一色</t>
    <rPh sb="0" eb="1">
      <t>ミヤ</t>
    </rPh>
    <rPh sb="1" eb="2">
      <t>ノ</t>
    </rPh>
    <rPh sb="2" eb="4">
      <t>イッショク</t>
    </rPh>
    <phoneticPr fontId="2"/>
  </si>
  <si>
    <t>上万能</t>
    <rPh sb="0" eb="1">
      <t>カミ</t>
    </rPh>
    <rPh sb="1" eb="3">
      <t>バンノウ</t>
    </rPh>
    <phoneticPr fontId="2"/>
  </si>
  <si>
    <t>下万能</t>
    <rPh sb="0" eb="1">
      <t>シモ</t>
    </rPh>
    <rPh sb="1" eb="3">
      <t>バンノウ</t>
    </rPh>
    <phoneticPr fontId="2"/>
  </si>
  <si>
    <t>宮之一色</t>
    <rPh sb="0" eb="4">
      <t>ミヤノイッショク</t>
    </rPh>
    <phoneticPr fontId="2"/>
  </si>
  <si>
    <t>中田</t>
    <rPh sb="0" eb="2">
      <t>ナカタ</t>
    </rPh>
    <phoneticPr fontId="2"/>
  </si>
  <si>
    <t>国府台</t>
    <rPh sb="0" eb="3">
      <t>コウノダイ</t>
    </rPh>
    <phoneticPr fontId="2"/>
  </si>
  <si>
    <t>中泉</t>
    <rPh sb="0" eb="2">
      <t>ナカイズミ</t>
    </rPh>
    <phoneticPr fontId="2"/>
  </si>
  <si>
    <t>海老塚</t>
    <rPh sb="0" eb="2">
      <t>エビ</t>
    </rPh>
    <rPh sb="2" eb="3">
      <t>ヅカ</t>
    </rPh>
    <phoneticPr fontId="2"/>
  </si>
  <si>
    <t>笹原島</t>
    <rPh sb="0" eb="1">
      <t>ササ</t>
    </rPh>
    <rPh sb="1" eb="3">
      <t>ハラジマ</t>
    </rPh>
    <phoneticPr fontId="2"/>
  </si>
  <si>
    <t>今之浦3</t>
    <rPh sb="0" eb="3">
      <t>イマノウラ</t>
    </rPh>
    <phoneticPr fontId="2"/>
  </si>
  <si>
    <t>二之宮</t>
    <rPh sb="0" eb="3">
      <t>ニノミヤ</t>
    </rPh>
    <phoneticPr fontId="2"/>
  </si>
  <si>
    <t>二之宮東</t>
    <rPh sb="0" eb="3">
      <t>ニノミヤ</t>
    </rPh>
    <rPh sb="3" eb="4">
      <t>ヒガシ</t>
    </rPh>
    <phoneticPr fontId="2"/>
  </si>
  <si>
    <t>今之浦4</t>
    <rPh sb="0" eb="3">
      <t>イマノウラ</t>
    </rPh>
    <phoneticPr fontId="2"/>
  </si>
  <si>
    <t>今之浦5</t>
    <rPh sb="0" eb="3">
      <t>イマノウラ</t>
    </rPh>
    <phoneticPr fontId="2"/>
  </si>
  <si>
    <t>城之崎4</t>
    <rPh sb="0" eb="1">
      <t>ジョウ</t>
    </rPh>
    <rPh sb="1" eb="2">
      <t>ノ</t>
    </rPh>
    <rPh sb="2" eb="3">
      <t>サキ</t>
    </rPh>
    <phoneticPr fontId="2"/>
  </si>
  <si>
    <t>今之浦2</t>
    <rPh sb="0" eb="3">
      <t>イマノウラ</t>
    </rPh>
    <phoneticPr fontId="2"/>
  </si>
  <si>
    <t>城之崎1</t>
    <rPh sb="0" eb="1">
      <t>ジョウ</t>
    </rPh>
    <rPh sb="1" eb="2">
      <t>ノ</t>
    </rPh>
    <rPh sb="2" eb="3">
      <t>サキ</t>
    </rPh>
    <phoneticPr fontId="2"/>
  </si>
  <si>
    <t>城之崎2</t>
    <rPh sb="0" eb="1">
      <t>ジョウ</t>
    </rPh>
    <rPh sb="1" eb="2">
      <t>ノ</t>
    </rPh>
    <rPh sb="2" eb="3">
      <t>サキ</t>
    </rPh>
    <phoneticPr fontId="2"/>
  </si>
  <si>
    <t>安久路1</t>
    <rPh sb="0" eb="1">
      <t>ヤス</t>
    </rPh>
    <rPh sb="1" eb="2">
      <t>ク</t>
    </rPh>
    <rPh sb="2" eb="3">
      <t>ロ</t>
    </rPh>
    <phoneticPr fontId="2"/>
  </si>
  <si>
    <t>富士見台</t>
    <rPh sb="0" eb="2">
      <t>フジ</t>
    </rPh>
    <rPh sb="2" eb="3">
      <t>ミ</t>
    </rPh>
    <rPh sb="3" eb="4">
      <t>ダイ</t>
    </rPh>
    <phoneticPr fontId="2"/>
  </si>
  <si>
    <t>西貝塚</t>
    <rPh sb="0" eb="1">
      <t>ニシ</t>
    </rPh>
    <rPh sb="1" eb="3">
      <t>カイヅカ</t>
    </rPh>
    <phoneticPr fontId="2"/>
  </si>
  <si>
    <t>安久路・見付</t>
    <rPh sb="0" eb="1">
      <t>ヤス</t>
    </rPh>
    <rPh sb="1" eb="2">
      <t>ク</t>
    </rPh>
    <rPh sb="2" eb="3">
      <t>ロ</t>
    </rPh>
    <rPh sb="4" eb="6">
      <t>ミツケ</t>
    </rPh>
    <phoneticPr fontId="2"/>
  </si>
  <si>
    <t>安久路2</t>
    <rPh sb="0" eb="1">
      <t>ヤス</t>
    </rPh>
    <rPh sb="1" eb="2">
      <t>ク</t>
    </rPh>
    <rPh sb="2" eb="3">
      <t>ロ</t>
    </rPh>
    <phoneticPr fontId="2"/>
  </si>
  <si>
    <t>三ケ野</t>
    <rPh sb="0" eb="1">
      <t>ミ</t>
    </rPh>
    <rPh sb="2" eb="3">
      <t>ノ</t>
    </rPh>
    <phoneticPr fontId="2"/>
  </si>
  <si>
    <t>三ケ野台</t>
    <rPh sb="0" eb="1">
      <t>ミ</t>
    </rPh>
    <rPh sb="2" eb="3">
      <t>ノ</t>
    </rPh>
    <rPh sb="3" eb="4">
      <t>ダイ</t>
    </rPh>
    <phoneticPr fontId="2"/>
  </si>
  <si>
    <t>西貝塚・岩井</t>
    <rPh sb="0" eb="1">
      <t>ニシ</t>
    </rPh>
    <rPh sb="1" eb="3">
      <t>カイヅカ</t>
    </rPh>
    <rPh sb="4" eb="6">
      <t>イワイ</t>
    </rPh>
    <phoneticPr fontId="2"/>
  </si>
  <si>
    <t>明ヶ島</t>
    <rPh sb="0" eb="1">
      <t>ミョウ</t>
    </rPh>
    <rPh sb="2" eb="3">
      <t>ジマ</t>
    </rPh>
    <phoneticPr fontId="2"/>
  </si>
  <si>
    <t>明ヶ島原</t>
    <rPh sb="0" eb="1">
      <t>ミョウ</t>
    </rPh>
    <rPh sb="2" eb="3">
      <t>ジマ</t>
    </rPh>
    <rPh sb="3" eb="4">
      <t>ハラ</t>
    </rPh>
    <phoneticPr fontId="2"/>
  </si>
  <si>
    <t>新貝</t>
    <rPh sb="0" eb="2">
      <t>シンカイ</t>
    </rPh>
    <phoneticPr fontId="2"/>
  </si>
  <si>
    <t>上本郷</t>
    <rPh sb="0" eb="3">
      <t>カミホンゴウ</t>
    </rPh>
    <phoneticPr fontId="2"/>
  </si>
  <si>
    <t>下本郷</t>
    <rPh sb="0" eb="1">
      <t>シモ</t>
    </rPh>
    <rPh sb="1" eb="3">
      <t>ホンゴウ</t>
    </rPh>
    <phoneticPr fontId="2"/>
  </si>
  <si>
    <t>赤池</t>
    <rPh sb="0" eb="2">
      <t>アカイケ</t>
    </rPh>
    <phoneticPr fontId="2"/>
  </si>
  <si>
    <t>気子島</t>
    <rPh sb="0" eb="1">
      <t>キ</t>
    </rPh>
    <rPh sb="1" eb="2">
      <t>コ</t>
    </rPh>
    <rPh sb="2" eb="3">
      <t>シマ</t>
    </rPh>
    <phoneticPr fontId="2"/>
  </si>
  <si>
    <t>新島</t>
    <rPh sb="0" eb="1">
      <t>シン</t>
    </rPh>
    <rPh sb="1" eb="2">
      <t>ジマ</t>
    </rPh>
    <phoneticPr fontId="2"/>
  </si>
  <si>
    <t>刑部島</t>
    <rPh sb="0" eb="2">
      <t>オサカベ</t>
    </rPh>
    <rPh sb="2" eb="3">
      <t>ジマ</t>
    </rPh>
    <phoneticPr fontId="2"/>
  </si>
  <si>
    <t>前野</t>
    <rPh sb="0" eb="2">
      <t>マエノ</t>
    </rPh>
    <phoneticPr fontId="2"/>
  </si>
  <si>
    <t>長須賀</t>
    <rPh sb="0" eb="3">
      <t>ナガスカ</t>
    </rPh>
    <phoneticPr fontId="2"/>
  </si>
  <si>
    <t>豊島</t>
    <rPh sb="0" eb="2">
      <t>トヨシマ</t>
    </rPh>
    <phoneticPr fontId="2"/>
  </si>
  <si>
    <t>北島</t>
    <rPh sb="0" eb="2">
      <t>キタジマ</t>
    </rPh>
    <phoneticPr fontId="2"/>
  </si>
  <si>
    <t>千手堂</t>
    <rPh sb="0" eb="2">
      <t>センテ</t>
    </rPh>
    <rPh sb="2" eb="3">
      <t>ドウ</t>
    </rPh>
    <phoneticPr fontId="2"/>
  </si>
  <si>
    <t>上岡田</t>
    <rPh sb="0" eb="1">
      <t>カミ</t>
    </rPh>
    <rPh sb="1" eb="3">
      <t>オカダ</t>
    </rPh>
    <phoneticPr fontId="2"/>
  </si>
  <si>
    <t>大泉町・天竜</t>
    <rPh sb="0" eb="1">
      <t>オオ</t>
    </rPh>
    <rPh sb="1" eb="2">
      <t>イズミ</t>
    </rPh>
    <rPh sb="2" eb="3">
      <t>チョウ</t>
    </rPh>
    <rPh sb="4" eb="6">
      <t>テンリュウ</t>
    </rPh>
    <phoneticPr fontId="2"/>
  </si>
  <si>
    <t>白拍子</t>
    <rPh sb="0" eb="1">
      <t>ハク</t>
    </rPh>
    <rPh sb="1" eb="3">
      <t>ビョウシ</t>
    </rPh>
    <phoneticPr fontId="2"/>
  </si>
  <si>
    <t>草崎</t>
    <rPh sb="0" eb="1">
      <t>クサ</t>
    </rPh>
    <rPh sb="1" eb="2">
      <t>ザキ</t>
    </rPh>
    <phoneticPr fontId="2"/>
  </si>
  <si>
    <t>万正寺</t>
    <rPh sb="0" eb="1">
      <t>バン</t>
    </rPh>
    <phoneticPr fontId="2"/>
  </si>
  <si>
    <t>鮫島</t>
    <rPh sb="0" eb="2">
      <t>サメジマ</t>
    </rPh>
    <phoneticPr fontId="2"/>
  </si>
  <si>
    <t>小島</t>
    <rPh sb="0" eb="2">
      <t>コジマ</t>
    </rPh>
    <phoneticPr fontId="2"/>
  </si>
  <si>
    <t>上大之郷</t>
    <rPh sb="0" eb="1">
      <t>カミ</t>
    </rPh>
    <rPh sb="1" eb="2">
      <t>オオ</t>
    </rPh>
    <rPh sb="2" eb="3">
      <t>ノ</t>
    </rPh>
    <rPh sb="3" eb="4">
      <t>ゴウ</t>
    </rPh>
    <phoneticPr fontId="2"/>
  </si>
  <si>
    <t>下岡田</t>
    <rPh sb="0" eb="1">
      <t>シモ</t>
    </rPh>
    <rPh sb="1" eb="3">
      <t>オカダ</t>
    </rPh>
    <phoneticPr fontId="2"/>
  </si>
  <si>
    <t>下大之郷</t>
    <rPh sb="0" eb="1">
      <t>シモ</t>
    </rPh>
    <rPh sb="1" eb="2">
      <t>オオ</t>
    </rPh>
    <rPh sb="2" eb="3">
      <t>ノ</t>
    </rPh>
    <rPh sb="3" eb="4">
      <t>ゴウ</t>
    </rPh>
    <phoneticPr fontId="2"/>
  </si>
  <si>
    <t>中野</t>
    <rPh sb="0" eb="2">
      <t>ナカノ</t>
    </rPh>
    <phoneticPr fontId="2"/>
  </si>
  <si>
    <t>鎌田</t>
    <rPh sb="0" eb="2">
      <t>カマタ</t>
    </rPh>
    <phoneticPr fontId="2"/>
  </si>
  <si>
    <t>東貝塚</t>
    <rPh sb="0" eb="3">
      <t>ヒガシカイヅカ</t>
    </rPh>
    <phoneticPr fontId="2"/>
  </si>
  <si>
    <t>大立野</t>
    <rPh sb="0" eb="1">
      <t>オオ</t>
    </rPh>
    <rPh sb="1" eb="3">
      <t>タテノ</t>
    </rPh>
    <phoneticPr fontId="2"/>
  </si>
  <si>
    <t>西之島</t>
    <rPh sb="0" eb="3">
      <t>ニシノシマ</t>
    </rPh>
    <phoneticPr fontId="2"/>
  </si>
  <si>
    <t>東新町1・2・3</t>
    <rPh sb="0" eb="1">
      <t>ヒガシ</t>
    </rPh>
    <rPh sb="1" eb="3">
      <t>シンマチ</t>
    </rPh>
    <phoneticPr fontId="2"/>
  </si>
  <si>
    <t>東新屋</t>
    <rPh sb="0" eb="1">
      <t>ヒガシ</t>
    </rPh>
    <rPh sb="1" eb="2">
      <t>シン</t>
    </rPh>
    <rPh sb="2" eb="3">
      <t>ヤ</t>
    </rPh>
    <phoneticPr fontId="2"/>
  </si>
  <si>
    <t>土橋</t>
    <rPh sb="0" eb="2">
      <t>ドバシ</t>
    </rPh>
    <phoneticPr fontId="2"/>
  </si>
  <si>
    <t>山梨・小川</t>
    <rPh sb="0" eb="2">
      <t>ヤマナシ</t>
    </rPh>
    <rPh sb="3" eb="5">
      <t>オガワ</t>
    </rPh>
    <phoneticPr fontId="2"/>
  </si>
  <si>
    <t>徳光</t>
    <rPh sb="0" eb="2">
      <t>トクミツ</t>
    </rPh>
    <phoneticPr fontId="2"/>
  </si>
  <si>
    <t>堀越5</t>
    <rPh sb="0" eb="2">
      <t>ホリコシ</t>
    </rPh>
    <phoneticPr fontId="2"/>
  </si>
  <si>
    <t>堀越3</t>
    <rPh sb="0" eb="2">
      <t>ホリコシ</t>
    </rPh>
    <phoneticPr fontId="2"/>
  </si>
  <si>
    <t>堀越4</t>
    <rPh sb="0" eb="2">
      <t>ホリコシ</t>
    </rPh>
    <phoneticPr fontId="2"/>
  </si>
  <si>
    <t>久能</t>
    <rPh sb="0" eb="2">
      <t>クノウ</t>
    </rPh>
    <phoneticPr fontId="2"/>
  </si>
  <si>
    <t>堀越</t>
    <rPh sb="0" eb="2">
      <t>ホリコシ</t>
    </rPh>
    <phoneticPr fontId="2"/>
  </si>
  <si>
    <t>鷲津</t>
    <rPh sb="0" eb="2">
      <t>ワシヅ</t>
    </rPh>
    <phoneticPr fontId="2"/>
  </si>
  <si>
    <t>堀越2</t>
    <rPh sb="0" eb="2">
      <t>ホリコシ</t>
    </rPh>
    <phoneticPr fontId="2"/>
  </si>
  <si>
    <t>堀越1</t>
    <rPh sb="0" eb="2">
      <t>ホリコシ</t>
    </rPh>
    <phoneticPr fontId="2"/>
  </si>
  <si>
    <t>天神町2</t>
    <rPh sb="0" eb="2">
      <t>テンジン</t>
    </rPh>
    <rPh sb="2" eb="3">
      <t>マチ</t>
    </rPh>
    <phoneticPr fontId="2"/>
  </si>
  <si>
    <t>天神町1</t>
    <rPh sb="0" eb="2">
      <t>テンジン</t>
    </rPh>
    <rPh sb="2" eb="3">
      <t>マチ</t>
    </rPh>
    <phoneticPr fontId="2"/>
  </si>
  <si>
    <t>天神町3・川井</t>
    <rPh sb="0" eb="2">
      <t>テンジン</t>
    </rPh>
    <rPh sb="2" eb="3">
      <t>マチ</t>
    </rPh>
    <rPh sb="5" eb="7">
      <t>カワイ</t>
    </rPh>
    <phoneticPr fontId="2"/>
  </si>
  <si>
    <t>泉町1</t>
    <rPh sb="0" eb="1">
      <t>イズミ</t>
    </rPh>
    <rPh sb="1" eb="2">
      <t>チョウ</t>
    </rPh>
    <phoneticPr fontId="2"/>
  </si>
  <si>
    <t>田町2</t>
    <rPh sb="0" eb="2">
      <t>タマチ</t>
    </rPh>
    <phoneticPr fontId="2"/>
  </si>
  <si>
    <t>泉町2・田町1</t>
    <rPh sb="0" eb="1">
      <t>イズミ</t>
    </rPh>
    <rPh sb="1" eb="2">
      <t>チョウ</t>
    </rPh>
    <rPh sb="4" eb="6">
      <t>タマチ</t>
    </rPh>
    <phoneticPr fontId="2"/>
  </si>
  <si>
    <t>旭町2</t>
    <rPh sb="0" eb="2">
      <t>アサヒチョウ</t>
    </rPh>
    <phoneticPr fontId="2"/>
  </si>
  <si>
    <t>葵町1</t>
    <rPh sb="0" eb="2">
      <t>アオイチョウ</t>
    </rPh>
    <phoneticPr fontId="2"/>
  </si>
  <si>
    <t>葵町2・旭町1</t>
    <rPh sb="0" eb="2">
      <t>アオイチョウ</t>
    </rPh>
    <rPh sb="4" eb="6">
      <t>アサヒチョウ</t>
    </rPh>
    <phoneticPr fontId="2"/>
  </si>
  <si>
    <t>西田</t>
    <rPh sb="0" eb="2">
      <t>ニシダ</t>
    </rPh>
    <phoneticPr fontId="2"/>
  </si>
  <si>
    <t>新池</t>
    <rPh sb="0" eb="1">
      <t>シン</t>
    </rPh>
    <rPh sb="1" eb="2">
      <t>イケ</t>
    </rPh>
    <phoneticPr fontId="2"/>
  </si>
  <si>
    <t>木原</t>
    <rPh sb="0" eb="2">
      <t>キハラ</t>
    </rPh>
    <phoneticPr fontId="2"/>
  </si>
  <si>
    <t>川井</t>
    <rPh sb="0" eb="2">
      <t>カワイ</t>
    </rPh>
    <phoneticPr fontId="2"/>
  </si>
  <si>
    <t>袋井・川井</t>
    <rPh sb="0" eb="2">
      <t>フクロイ</t>
    </rPh>
    <rPh sb="3" eb="5">
      <t>カワイ</t>
    </rPh>
    <phoneticPr fontId="2"/>
  </si>
  <si>
    <t>新屋1</t>
    <rPh sb="0" eb="1">
      <t>シン</t>
    </rPh>
    <rPh sb="1" eb="2">
      <t>ヤ</t>
    </rPh>
    <phoneticPr fontId="2"/>
  </si>
  <si>
    <t>永楽・広岡</t>
    <rPh sb="0" eb="1">
      <t>ナガ</t>
    </rPh>
    <rPh sb="1" eb="2">
      <t>ラク</t>
    </rPh>
    <rPh sb="3" eb="5">
      <t>ヒロオカ</t>
    </rPh>
    <phoneticPr fontId="2"/>
  </si>
  <si>
    <t>方丈3</t>
    <rPh sb="0" eb="2">
      <t>ホウジョウ</t>
    </rPh>
    <phoneticPr fontId="2"/>
  </si>
  <si>
    <t>方丈4・1</t>
    <rPh sb="0" eb="2">
      <t>ホウジョウ</t>
    </rPh>
    <phoneticPr fontId="2"/>
  </si>
  <si>
    <t>新屋3・2</t>
    <rPh sb="0" eb="1">
      <t>シン</t>
    </rPh>
    <rPh sb="1" eb="2">
      <t>ヤ</t>
    </rPh>
    <phoneticPr fontId="2"/>
  </si>
  <si>
    <t>広岡</t>
    <rPh sb="0" eb="2">
      <t>ヒロオカ</t>
    </rPh>
    <phoneticPr fontId="2"/>
  </si>
  <si>
    <t>方丈5</t>
    <rPh sb="0" eb="2">
      <t>ホウジョウ</t>
    </rPh>
    <phoneticPr fontId="2"/>
  </si>
  <si>
    <t>方丈6</t>
    <rPh sb="0" eb="2">
      <t>ホウジョウ</t>
    </rPh>
    <phoneticPr fontId="2"/>
  </si>
  <si>
    <t>睦町</t>
    <rPh sb="0" eb="1">
      <t>ムツ</t>
    </rPh>
    <rPh sb="1" eb="2">
      <t>チョウ</t>
    </rPh>
    <phoneticPr fontId="2"/>
  </si>
  <si>
    <t>山名町</t>
    <rPh sb="0" eb="3">
      <t>ヤマナチョウ</t>
    </rPh>
    <phoneticPr fontId="2"/>
  </si>
  <si>
    <t>高尾</t>
    <rPh sb="0" eb="2">
      <t>タカオ</t>
    </rPh>
    <phoneticPr fontId="2"/>
  </si>
  <si>
    <t>栄町</t>
    <rPh sb="0" eb="1">
      <t>サカエ</t>
    </rPh>
    <rPh sb="1" eb="2">
      <t>チョウ</t>
    </rPh>
    <phoneticPr fontId="2"/>
  </si>
  <si>
    <t>三門町</t>
    <rPh sb="0" eb="1">
      <t>サン</t>
    </rPh>
    <rPh sb="1" eb="2">
      <t>モン</t>
    </rPh>
    <rPh sb="2" eb="3">
      <t>チョウ</t>
    </rPh>
    <phoneticPr fontId="2"/>
  </si>
  <si>
    <t>高尾町</t>
    <rPh sb="0" eb="3">
      <t>タカオチョウ</t>
    </rPh>
    <phoneticPr fontId="2"/>
  </si>
  <si>
    <t>愛野</t>
    <rPh sb="0" eb="2">
      <t>アイノ</t>
    </rPh>
    <phoneticPr fontId="2"/>
  </si>
  <si>
    <t>小川町</t>
    <rPh sb="0" eb="2">
      <t>オガワ</t>
    </rPh>
    <rPh sb="2" eb="3">
      <t>チョウ</t>
    </rPh>
    <phoneticPr fontId="2"/>
  </si>
  <si>
    <t>砂本町</t>
    <rPh sb="0" eb="2">
      <t>スナモト</t>
    </rPh>
    <rPh sb="2" eb="3">
      <t>チョウ</t>
    </rPh>
    <phoneticPr fontId="2"/>
  </si>
  <si>
    <t>清水町</t>
    <rPh sb="0" eb="2">
      <t>シミズ</t>
    </rPh>
    <rPh sb="2" eb="3">
      <t>チョウ</t>
    </rPh>
    <phoneticPr fontId="2"/>
  </si>
  <si>
    <t>青木町</t>
    <rPh sb="0" eb="1">
      <t>アオ</t>
    </rPh>
    <rPh sb="1" eb="2">
      <t>キ</t>
    </rPh>
    <rPh sb="2" eb="3">
      <t>チョウ</t>
    </rPh>
    <phoneticPr fontId="2"/>
  </si>
  <si>
    <t>上田町</t>
    <rPh sb="0" eb="2">
      <t>ウエダ</t>
    </rPh>
    <rPh sb="2" eb="3">
      <t>チョウ</t>
    </rPh>
    <phoneticPr fontId="2"/>
  </si>
  <si>
    <t>神長</t>
    <rPh sb="0" eb="2">
      <t>カミナガ</t>
    </rPh>
    <phoneticPr fontId="2"/>
  </si>
  <si>
    <t>大門</t>
    <rPh sb="0" eb="2">
      <t>ダイモン</t>
    </rPh>
    <phoneticPr fontId="2"/>
  </si>
  <si>
    <t>豊沢</t>
    <rPh sb="0" eb="2">
      <t>トヨサワ</t>
    </rPh>
    <phoneticPr fontId="2"/>
  </si>
  <si>
    <t>諸井</t>
    <rPh sb="0" eb="2">
      <t>モロイ</t>
    </rPh>
    <phoneticPr fontId="2"/>
  </si>
  <si>
    <t>愛野東2</t>
    <rPh sb="0" eb="2">
      <t>アイノ</t>
    </rPh>
    <rPh sb="2" eb="3">
      <t>ヒガシ</t>
    </rPh>
    <phoneticPr fontId="2"/>
  </si>
  <si>
    <t>愛野東1</t>
    <rPh sb="0" eb="2">
      <t>アイノ</t>
    </rPh>
    <rPh sb="2" eb="3">
      <t>ヒガシ</t>
    </rPh>
    <phoneticPr fontId="2"/>
  </si>
  <si>
    <t>愛野南1</t>
    <rPh sb="0" eb="2">
      <t>アイノ</t>
    </rPh>
    <rPh sb="2" eb="3">
      <t>ミナミ</t>
    </rPh>
    <phoneticPr fontId="2"/>
  </si>
  <si>
    <t>愛野南2</t>
    <rPh sb="0" eb="2">
      <t>アイノ</t>
    </rPh>
    <rPh sb="2" eb="3">
      <t>ミナミ</t>
    </rPh>
    <phoneticPr fontId="2"/>
  </si>
  <si>
    <t>愛野南3</t>
    <rPh sb="0" eb="2">
      <t>アイノ</t>
    </rPh>
    <rPh sb="2" eb="3">
      <t>ミナミ</t>
    </rPh>
    <phoneticPr fontId="2"/>
  </si>
  <si>
    <t>愛野南4</t>
    <rPh sb="0" eb="2">
      <t>アイノ</t>
    </rPh>
    <rPh sb="2" eb="3">
      <t>ミナミ</t>
    </rPh>
    <phoneticPr fontId="2"/>
  </si>
  <si>
    <t>下山梨</t>
    <rPh sb="0" eb="1">
      <t>シモ</t>
    </rPh>
    <rPh sb="1" eb="3">
      <t>ヤマナシ</t>
    </rPh>
    <phoneticPr fontId="2"/>
  </si>
  <si>
    <t>春岡</t>
    <rPh sb="0" eb="2">
      <t>ハルオカ</t>
    </rPh>
    <phoneticPr fontId="2"/>
  </si>
  <si>
    <t>可睡の杜</t>
    <rPh sb="0" eb="1">
      <t>カ</t>
    </rPh>
    <rPh sb="1" eb="2">
      <t>スイ</t>
    </rPh>
    <rPh sb="3" eb="4">
      <t>モリ</t>
    </rPh>
    <phoneticPr fontId="2"/>
  </si>
  <si>
    <t>下山梨1</t>
    <rPh sb="0" eb="1">
      <t>シモ</t>
    </rPh>
    <rPh sb="1" eb="3">
      <t>ヤマナシ</t>
    </rPh>
    <phoneticPr fontId="2"/>
  </si>
  <si>
    <t>下山梨2</t>
    <rPh sb="0" eb="1">
      <t>シモ</t>
    </rPh>
    <rPh sb="1" eb="3">
      <t>ヤマナシ</t>
    </rPh>
    <phoneticPr fontId="2"/>
  </si>
  <si>
    <t>掛川市エリア</t>
    <rPh sb="0" eb="2">
      <t>カケガワ</t>
    </rPh>
    <rPh sb="2" eb="3">
      <t>シ</t>
    </rPh>
    <phoneticPr fontId="2"/>
  </si>
  <si>
    <t>家代の里1・2・3</t>
    <rPh sb="0" eb="1">
      <t>イエ</t>
    </rPh>
    <rPh sb="1" eb="2">
      <t>シロ</t>
    </rPh>
    <rPh sb="3" eb="4">
      <t>サト</t>
    </rPh>
    <phoneticPr fontId="2"/>
  </si>
  <si>
    <t>富部</t>
    <rPh sb="0" eb="1">
      <t>トミ</t>
    </rPh>
    <rPh sb="1" eb="2">
      <t>ブ</t>
    </rPh>
    <phoneticPr fontId="2"/>
  </si>
  <si>
    <t>下垂木</t>
    <rPh sb="0" eb="3">
      <t>シモタルキ</t>
    </rPh>
    <phoneticPr fontId="2"/>
  </si>
  <si>
    <t>大池</t>
    <rPh sb="0" eb="2">
      <t>オオイケ</t>
    </rPh>
    <phoneticPr fontId="2"/>
  </si>
  <si>
    <t>秋葉路</t>
    <rPh sb="0" eb="2">
      <t>アキバ</t>
    </rPh>
    <rPh sb="2" eb="3">
      <t>ロ</t>
    </rPh>
    <phoneticPr fontId="2"/>
  </si>
  <si>
    <t>和光2・3</t>
    <rPh sb="0" eb="2">
      <t>ワコウ</t>
    </rPh>
    <phoneticPr fontId="2"/>
  </si>
  <si>
    <t>上屋敷</t>
    <rPh sb="0" eb="3">
      <t>カミヤシキ</t>
    </rPh>
    <phoneticPr fontId="2"/>
  </si>
  <si>
    <t>中宿</t>
    <rPh sb="0" eb="1">
      <t>ナカ</t>
    </rPh>
    <rPh sb="1" eb="2">
      <t>ジュク</t>
    </rPh>
    <phoneticPr fontId="2"/>
  </si>
  <si>
    <t>七日町</t>
    <rPh sb="0" eb="2">
      <t>ナナニチ</t>
    </rPh>
    <rPh sb="2" eb="3">
      <t>チョウ</t>
    </rPh>
    <phoneticPr fontId="2"/>
  </si>
  <si>
    <t>谷の口町</t>
    <rPh sb="0" eb="1">
      <t>タニ</t>
    </rPh>
    <rPh sb="2" eb="3">
      <t>グチ</t>
    </rPh>
    <rPh sb="3" eb="4">
      <t>チョウ</t>
    </rPh>
    <phoneticPr fontId="2"/>
  </si>
  <si>
    <t>天王町</t>
    <rPh sb="0" eb="3">
      <t>テンノウチョウ</t>
    </rPh>
    <phoneticPr fontId="2"/>
  </si>
  <si>
    <t>柳町</t>
    <phoneticPr fontId="2"/>
  </si>
  <si>
    <t>清崎</t>
    <rPh sb="0" eb="1">
      <t>キヨ</t>
    </rPh>
    <rPh sb="1" eb="2">
      <t>ザキ</t>
    </rPh>
    <phoneticPr fontId="2"/>
  </si>
  <si>
    <t>小鷹町</t>
    <rPh sb="0" eb="2">
      <t>コタカ</t>
    </rPh>
    <rPh sb="2" eb="3">
      <t>チョウ</t>
    </rPh>
    <phoneticPr fontId="2"/>
  </si>
  <si>
    <t>二瀬川</t>
    <rPh sb="0" eb="1">
      <t>ニ</t>
    </rPh>
    <rPh sb="1" eb="3">
      <t>セガワ</t>
    </rPh>
    <phoneticPr fontId="2"/>
  </si>
  <si>
    <t>城西1・2</t>
    <rPh sb="0" eb="2">
      <t>シロニシ</t>
    </rPh>
    <phoneticPr fontId="2"/>
  </si>
  <si>
    <t>城北1・2</t>
    <rPh sb="0" eb="2">
      <t>ジョウホク</t>
    </rPh>
    <phoneticPr fontId="2"/>
  </si>
  <si>
    <t>弥生町</t>
    <rPh sb="0" eb="2">
      <t>ヤヨイ</t>
    </rPh>
    <rPh sb="2" eb="3">
      <t>チョウ</t>
    </rPh>
    <phoneticPr fontId="2"/>
  </si>
  <si>
    <t>旭台・北門</t>
    <rPh sb="0" eb="2">
      <t>アサヒダイ</t>
    </rPh>
    <rPh sb="3" eb="5">
      <t>キタモン</t>
    </rPh>
    <phoneticPr fontId="2"/>
  </si>
  <si>
    <t>御所原</t>
    <rPh sb="0" eb="2">
      <t>ゴショ</t>
    </rPh>
    <rPh sb="2" eb="3">
      <t>ハラ</t>
    </rPh>
    <phoneticPr fontId="2"/>
  </si>
  <si>
    <t>旭ヶ丘1・2</t>
    <rPh sb="0" eb="3">
      <t>アサヒガオカ</t>
    </rPh>
    <phoneticPr fontId="2"/>
  </si>
  <si>
    <t>葛ケ丘1・2・3</t>
    <phoneticPr fontId="2"/>
  </si>
  <si>
    <t>大多郎</t>
    <rPh sb="0" eb="3">
      <t>オオタロウ</t>
    </rPh>
    <phoneticPr fontId="2"/>
  </si>
  <si>
    <t>掛川</t>
    <rPh sb="0" eb="2">
      <t>カケガワ</t>
    </rPh>
    <phoneticPr fontId="2"/>
  </si>
  <si>
    <t>仁藤</t>
    <rPh sb="0" eb="2">
      <t>ニトウ</t>
    </rPh>
    <phoneticPr fontId="2"/>
  </si>
  <si>
    <t>長谷</t>
    <rPh sb="0" eb="2">
      <t>ナガヤ</t>
    </rPh>
    <phoneticPr fontId="2"/>
  </si>
  <si>
    <t>長谷1・2・3</t>
    <rPh sb="0" eb="2">
      <t>ナガヤ</t>
    </rPh>
    <phoneticPr fontId="2"/>
  </si>
  <si>
    <t>中央3・下保</t>
    <rPh sb="0" eb="2">
      <t>チュウオウ</t>
    </rPh>
    <rPh sb="4" eb="5">
      <t>シタ</t>
    </rPh>
    <rPh sb="5" eb="6">
      <t>ホ</t>
    </rPh>
    <phoneticPr fontId="2"/>
  </si>
  <si>
    <t>中央高町</t>
    <rPh sb="0" eb="4">
      <t>チュウオウタカマチ</t>
    </rPh>
    <phoneticPr fontId="2"/>
  </si>
  <si>
    <t>十九首</t>
    <rPh sb="0" eb="1">
      <t>ジュウ</t>
    </rPh>
    <rPh sb="1" eb="2">
      <t>ク</t>
    </rPh>
    <rPh sb="2" eb="3">
      <t>クビ</t>
    </rPh>
    <phoneticPr fontId="2"/>
  </si>
  <si>
    <t>中央1・2</t>
    <rPh sb="0" eb="2">
      <t>チュウオウ</t>
    </rPh>
    <phoneticPr fontId="2"/>
  </si>
  <si>
    <t>南西郷</t>
    <rPh sb="0" eb="1">
      <t>ミナミ</t>
    </rPh>
    <rPh sb="1" eb="3">
      <t>サイゴウ</t>
    </rPh>
    <phoneticPr fontId="2"/>
  </si>
  <si>
    <t>中町・城下・連雀</t>
    <rPh sb="0" eb="2">
      <t>ナカマチ</t>
    </rPh>
    <rPh sb="3" eb="5">
      <t>シロシタ</t>
    </rPh>
    <rPh sb="6" eb="8">
      <t>レンジャク</t>
    </rPh>
    <phoneticPr fontId="2"/>
  </si>
  <si>
    <t>喜町・紺屋町</t>
    <rPh sb="0" eb="1">
      <t>ヨロコ</t>
    </rPh>
    <rPh sb="1" eb="2">
      <t>チョウ</t>
    </rPh>
    <rPh sb="3" eb="5">
      <t>コンヤ</t>
    </rPh>
    <rPh sb="5" eb="6">
      <t>チョウ</t>
    </rPh>
    <phoneticPr fontId="2"/>
  </si>
  <si>
    <t>仁藤町・肴町・塩町</t>
    <rPh sb="0" eb="1">
      <t>ジン</t>
    </rPh>
    <rPh sb="1" eb="2">
      <t>フジ</t>
    </rPh>
    <rPh sb="2" eb="3">
      <t>チョウ</t>
    </rPh>
    <rPh sb="4" eb="5">
      <t>サカナ</t>
    </rPh>
    <rPh sb="5" eb="6">
      <t>チョウ</t>
    </rPh>
    <rPh sb="7" eb="9">
      <t>シオマチ</t>
    </rPh>
    <phoneticPr fontId="2"/>
  </si>
  <si>
    <t>宮脇</t>
    <rPh sb="0" eb="2">
      <t>ミヤワキ</t>
    </rPh>
    <phoneticPr fontId="2"/>
  </si>
  <si>
    <t>葛川</t>
    <phoneticPr fontId="2"/>
  </si>
  <si>
    <t>金城</t>
    <rPh sb="0" eb="1">
      <t>カネ</t>
    </rPh>
    <rPh sb="1" eb="2">
      <t>シロ</t>
    </rPh>
    <phoneticPr fontId="2"/>
  </si>
  <si>
    <t>下保南1・2・3</t>
    <rPh sb="0" eb="1">
      <t>シモ</t>
    </rPh>
    <rPh sb="1" eb="2">
      <t>ホ</t>
    </rPh>
    <rPh sb="2" eb="3">
      <t>ミナミ</t>
    </rPh>
    <phoneticPr fontId="2"/>
  </si>
  <si>
    <t>久保1・2</t>
    <rPh sb="0" eb="2">
      <t>クボ</t>
    </rPh>
    <phoneticPr fontId="2"/>
  </si>
  <si>
    <t>亀の甲1・2</t>
    <rPh sb="0" eb="1">
      <t>カメ</t>
    </rPh>
    <rPh sb="2" eb="3">
      <t>コウ</t>
    </rPh>
    <phoneticPr fontId="2"/>
  </si>
  <si>
    <t>南1・2</t>
    <rPh sb="0" eb="1">
      <t>ミナミ</t>
    </rPh>
    <phoneticPr fontId="2"/>
  </si>
  <si>
    <t>緑ヶ丘1・2</t>
    <rPh sb="0" eb="3">
      <t>ミドリガオカ</t>
    </rPh>
    <phoneticPr fontId="2"/>
  </si>
  <si>
    <t>青葉台</t>
    <rPh sb="0" eb="3">
      <t>アオバダイ</t>
    </rPh>
    <phoneticPr fontId="2"/>
  </si>
  <si>
    <t>葵町</t>
    <rPh sb="0" eb="2">
      <t>アオイチョウ</t>
    </rPh>
    <phoneticPr fontId="2"/>
  </si>
  <si>
    <t>杉谷・1・2</t>
    <rPh sb="0" eb="2">
      <t>スギヤ</t>
    </rPh>
    <phoneticPr fontId="2"/>
  </si>
  <si>
    <t>杉谷南1・2</t>
    <rPh sb="0" eb="2">
      <t>スギヤ</t>
    </rPh>
    <rPh sb="2" eb="3">
      <t>ミナミ</t>
    </rPh>
    <phoneticPr fontId="2"/>
  </si>
  <si>
    <t>矢崎町・上張</t>
    <rPh sb="0" eb="2">
      <t>ヤザキ</t>
    </rPh>
    <rPh sb="2" eb="3">
      <t>チョウ</t>
    </rPh>
    <rPh sb="4" eb="5">
      <t>ウエ</t>
    </rPh>
    <rPh sb="5" eb="6">
      <t>ハリ</t>
    </rPh>
    <phoneticPr fontId="2"/>
  </si>
  <si>
    <t>西方</t>
    <rPh sb="0" eb="1">
      <t>ニシ</t>
    </rPh>
    <rPh sb="1" eb="2">
      <t>ホウ</t>
    </rPh>
    <phoneticPr fontId="2"/>
  </si>
  <si>
    <t>潮海寺</t>
    <rPh sb="0" eb="1">
      <t>シオ</t>
    </rPh>
    <rPh sb="1" eb="2">
      <t>ウミ</t>
    </rPh>
    <rPh sb="2" eb="3">
      <t>テラ</t>
    </rPh>
    <phoneticPr fontId="2"/>
  </si>
  <si>
    <t>本所</t>
    <rPh sb="0" eb="1">
      <t>ホン</t>
    </rPh>
    <rPh sb="1" eb="2">
      <t>ショ</t>
    </rPh>
    <phoneticPr fontId="2"/>
  </si>
  <si>
    <t>青葉台1・2・3</t>
    <rPh sb="0" eb="3">
      <t>アオバダイ</t>
    </rPh>
    <phoneticPr fontId="2"/>
  </si>
  <si>
    <t>堀之内・柳</t>
    <rPh sb="0" eb="3">
      <t>ホリノウチ</t>
    </rPh>
    <rPh sb="4" eb="5">
      <t>ヤナギ</t>
    </rPh>
    <phoneticPr fontId="2"/>
  </si>
  <si>
    <t>上平川</t>
    <rPh sb="0" eb="1">
      <t>カミ</t>
    </rPh>
    <rPh sb="1" eb="3">
      <t>ヒラカワ</t>
    </rPh>
    <phoneticPr fontId="2"/>
  </si>
  <si>
    <t>下平川</t>
    <rPh sb="0" eb="1">
      <t>シモ</t>
    </rPh>
    <rPh sb="1" eb="3">
      <t>ヒラカワ</t>
    </rPh>
    <phoneticPr fontId="2"/>
  </si>
  <si>
    <t>現在対応しておりません</t>
    <rPh sb="0" eb="2">
      <t>ゲンザイ</t>
    </rPh>
    <rPh sb="2" eb="4">
      <t>タイオウ</t>
    </rPh>
    <phoneticPr fontId="2"/>
  </si>
  <si>
    <t>現在対応しておりません</t>
    <rPh sb="0" eb="4">
      <t>ゲンザイタイオウ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</si>
</sst>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#,##0&quot;部&quot;"/>
    <numFmt numFmtId="178" formatCode="0_ 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22"/>
      <color indexed="9"/>
      <name val="HG丸ｺﾞｼｯｸM-PRO"/>
      <family val="3"/>
      <charset val="128"/>
    </font>
    <font>
      <sz val="22"/>
      <name val="HG丸ｺﾞｼｯｸM-PRO"/>
      <family val="3"/>
      <charset val="128"/>
    </font>
    <font>
      <sz val="18"/>
      <name val="HG丸ｺﾞｼｯｸM-PRO"/>
      <family val="3"/>
      <charset val="128"/>
    </font>
    <font>
      <b/>
      <sz val="48"/>
      <color theme="0"/>
      <name val="HG丸ｺﾞｼｯｸM-PRO"/>
      <family val="3"/>
      <charset val="128"/>
    </font>
    <font>
      <b/>
      <sz val="20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36"/>
      <color theme="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3"/>
      <name val="ＭＳ Ｐゴシック"/>
      <family val="3"/>
      <charset val="128"/>
    </font>
    <font>
      <sz val="14"/>
      <color rgb="FFFF0000"/>
      <name val="HG丸ｺﾞｼｯｸM-PRO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2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8" fillId="0" borderId="0" xfId="0" applyFont="1">
      <alignment vertical="center"/>
    </xf>
    <xf numFmtId="0" fontId="9" fillId="3" borderId="42" xfId="0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4" borderId="44" xfId="0" applyFont="1" applyFill="1" applyBorder="1" applyAlignment="1">
      <alignment horizontal="center" vertical="center"/>
    </xf>
    <xf numFmtId="0" fontId="10" fillId="3" borderId="46" xfId="0" applyFont="1" applyFill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4" borderId="48" xfId="0" applyFont="1" applyFill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6" borderId="52" xfId="0" applyFont="1" applyFill="1" applyBorder="1" applyAlignment="1" applyProtection="1">
      <alignment horizontal="center" vertical="center"/>
      <protection locked="0"/>
    </xf>
    <xf numFmtId="0" fontId="10" fillId="4" borderId="52" xfId="0" applyFont="1" applyFill="1" applyBorder="1" applyAlignment="1">
      <alignment horizontal="center" vertical="center"/>
    </xf>
    <xf numFmtId="0" fontId="10" fillId="6" borderId="53" xfId="0" applyFont="1" applyFill="1" applyBorder="1" applyAlignment="1" applyProtection="1">
      <alignment horizontal="center" vertical="center"/>
      <protection locked="0"/>
    </xf>
    <xf numFmtId="0" fontId="10" fillId="6" borderId="52" xfId="0" applyFont="1" applyFill="1" applyBorder="1" applyAlignment="1" applyProtection="1">
      <alignment horizontal="center" vertical="center" shrinkToFit="1"/>
      <protection locked="0"/>
    </xf>
    <xf numFmtId="0" fontId="10" fillId="6" borderId="53" xfId="0" applyFont="1" applyFill="1" applyBorder="1" applyAlignment="1" applyProtection="1">
      <alignment horizontal="center" vertical="center" shrinkToFit="1"/>
      <protection locked="0"/>
    </xf>
    <xf numFmtId="0" fontId="10" fillId="7" borderId="51" xfId="0" applyFont="1" applyFill="1" applyBorder="1" applyAlignment="1">
      <alignment horizontal="center" vertical="center"/>
    </xf>
    <xf numFmtId="0" fontId="10" fillId="7" borderId="52" xfId="0" applyFont="1" applyFill="1" applyBorder="1" applyAlignment="1">
      <alignment horizontal="center" vertical="center"/>
    </xf>
    <xf numFmtId="0" fontId="10" fillId="7" borderId="52" xfId="0" applyFont="1" applyFill="1" applyBorder="1" applyAlignment="1" applyProtection="1">
      <alignment horizontal="center" vertical="center"/>
      <protection locked="0"/>
    </xf>
    <xf numFmtId="0" fontId="10" fillId="7" borderId="53" xfId="0" applyFont="1" applyFill="1" applyBorder="1" applyAlignment="1" applyProtection="1">
      <alignment horizontal="center" vertical="center"/>
      <protection locked="0"/>
    </xf>
    <xf numFmtId="0" fontId="10" fillId="0" borderId="54" xfId="0" applyFont="1" applyBorder="1" applyAlignment="1">
      <alignment horizontal="center" vertical="center"/>
    </xf>
    <xf numFmtId="0" fontId="10" fillId="0" borderId="52" xfId="0" applyFont="1" applyBorder="1" applyAlignment="1" applyProtection="1">
      <alignment horizontal="center" vertical="center"/>
      <protection locked="0"/>
    </xf>
    <xf numFmtId="0" fontId="10" fillId="0" borderId="53" xfId="0" applyFont="1" applyBorder="1" applyAlignment="1" applyProtection="1">
      <alignment horizontal="center" vertical="center"/>
      <protection locked="0"/>
    </xf>
    <xf numFmtId="0" fontId="11" fillId="6" borderId="53" xfId="0" applyFont="1" applyFill="1" applyBorder="1" applyAlignment="1" applyProtection="1">
      <alignment horizontal="center" vertical="center" wrapText="1"/>
      <protection locked="0"/>
    </xf>
    <xf numFmtId="0" fontId="12" fillId="6" borderId="53" xfId="0" applyFont="1" applyFill="1" applyBorder="1" applyAlignment="1" applyProtection="1">
      <alignment horizontal="center" vertical="center"/>
      <protection locked="0"/>
    </xf>
    <xf numFmtId="0" fontId="10" fillId="3" borderId="55" xfId="0" applyFont="1" applyFill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6" borderId="57" xfId="0" applyFont="1" applyFill="1" applyBorder="1" applyAlignment="1" applyProtection="1">
      <alignment horizontal="center" vertical="center"/>
      <protection locked="0"/>
    </xf>
    <xf numFmtId="0" fontId="10" fillId="4" borderId="57" xfId="0" applyFont="1" applyFill="1" applyBorder="1" applyAlignment="1">
      <alignment horizontal="center" vertical="center"/>
    </xf>
    <xf numFmtId="0" fontId="10" fillId="6" borderId="58" xfId="0" applyFont="1" applyFill="1" applyBorder="1" applyAlignment="1" applyProtection="1">
      <alignment horizontal="center" vertical="center"/>
      <protection locked="0"/>
    </xf>
    <xf numFmtId="0" fontId="10" fillId="0" borderId="59" xfId="0" applyFont="1" applyBorder="1" applyAlignment="1">
      <alignment horizontal="center" vertical="center"/>
    </xf>
    <xf numFmtId="0" fontId="10" fillId="6" borderId="60" xfId="0" applyFont="1" applyFill="1" applyBorder="1" applyAlignment="1" applyProtection="1">
      <alignment horizontal="center" vertical="center"/>
      <protection locked="0"/>
    </xf>
    <xf numFmtId="0" fontId="10" fillId="3" borderId="67" xfId="0" applyFont="1" applyFill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6" borderId="69" xfId="0" applyFont="1" applyFill="1" applyBorder="1" applyAlignment="1" applyProtection="1">
      <alignment horizontal="center" vertical="center"/>
      <protection locked="0"/>
    </xf>
    <xf numFmtId="0" fontId="10" fillId="4" borderId="69" xfId="0" applyFont="1" applyFill="1" applyBorder="1" applyAlignment="1">
      <alignment horizontal="center" vertical="center"/>
    </xf>
    <xf numFmtId="0" fontId="10" fillId="6" borderId="70" xfId="0" applyFont="1" applyFill="1" applyBorder="1" applyAlignment="1" applyProtection="1">
      <alignment horizontal="center" vertical="center"/>
      <protection locked="0"/>
    </xf>
    <xf numFmtId="0" fontId="10" fillId="0" borderId="50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4" fillId="6" borderId="52" xfId="0" applyFont="1" applyFill="1" applyBorder="1" applyAlignment="1" applyProtection="1">
      <alignment horizontal="center" vertical="center"/>
      <protection locked="0"/>
    </xf>
    <xf numFmtId="0" fontId="14" fillId="6" borderId="53" xfId="0" applyFont="1" applyFill="1" applyBorder="1" applyAlignment="1" applyProtection="1">
      <alignment horizontal="center" vertical="center"/>
      <protection locked="0"/>
    </xf>
    <xf numFmtId="0" fontId="15" fillId="6" borderId="52" xfId="0" applyFont="1" applyFill="1" applyBorder="1" applyAlignment="1" applyProtection="1">
      <alignment horizontal="center" vertical="center"/>
      <protection locked="0"/>
    </xf>
    <xf numFmtId="0" fontId="15" fillId="6" borderId="53" xfId="0" applyFont="1" applyFill="1" applyBorder="1" applyAlignment="1" applyProtection="1">
      <alignment horizontal="center" vertical="center"/>
      <protection locked="0"/>
    </xf>
    <xf numFmtId="0" fontId="10" fillId="6" borderId="53" xfId="0" applyFont="1" applyFill="1" applyBorder="1" applyProtection="1">
      <alignment vertical="center"/>
      <protection locked="0"/>
    </xf>
    <xf numFmtId="0" fontId="16" fillId="0" borderId="0" xfId="0" applyFont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6" borderId="65" xfId="0" applyFont="1" applyFill="1" applyBorder="1" applyAlignment="1" applyProtection="1">
      <alignment horizontal="center" vertical="center"/>
      <protection locked="0"/>
    </xf>
    <xf numFmtId="0" fontId="10" fillId="4" borderId="65" xfId="0" applyFont="1" applyFill="1" applyBorder="1" applyAlignment="1">
      <alignment horizontal="center" vertical="center"/>
    </xf>
    <xf numFmtId="0" fontId="10" fillId="6" borderId="66" xfId="0" applyFont="1" applyFill="1" applyBorder="1" applyAlignment="1" applyProtection="1">
      <alignment horizontal="center" vertical="center"/>
      <protection locked="0"/>
    </xf>
    <xf numFmtId="0" fontId="10" fillId="0" borderId="52" xfId="0" applyFont="1" applyBorder="1" applyAlignment="1" applyProtection="1">
      <alignment horizontal="center" vertical="center" shrinkToFit="1"/>
      <protection locked="0"/>
    </xf>
    <xf numFmtId="0" fontId="10" fillId="0" borderId="53" xfId="0" applyFont="1" applyBorder="1" applyAlignment="1" applyProtection="1">
      <alignment horizontal="center" vertical="center" shrinkToFi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2" fillId="6" borderId="58" xfId="0" applyFont="1" applyFill="1" applyBorder="1" applyAlignment="1" applyProtection="1">
      <alignment horizontal="center" vertical="center"/>
      <protection locked="0"/>
    </xf>
    <xf numFmtId="0" fontId="9" fillId="7" borderId="44" xfId="0" applyFont="1" applyFill="1" applyBorder="1" applyAlignment="1">
      <alignment horizontal="center" vertical="center"/>
    </xf>
    <xf numFmtId="178" fontId="10" fillId="6" borderId="52" xfId="1" applyNumberFormat="1" applyFont="1" applyFill="1" applyBorder="1" applyAlignment="1" applyProtection="1">
      <alignment horizontal="center" vertical="center" shrinkToFit="1"/>
      <protection locked="0"/>
    </xf>
    <xf numFmtId="178" fontId="10" fillId="7" borderId="52" xfId="1" applyNumberFormat="1" applyFont="1" applyFill="1" applyBorder="1" applyAlignment="1" applyProtection="1">
      <alignment horizontal="center" vertical="center" shrinkToFit="1"/>
      <protection locked="0"/>
    </xf>
    <xf numFmtId="0" fontId="17" fillId="4" borderId="52" xfId="0" applyFont="1" applyFill="1" applyBorder="1" applyAlignment="1">
      <alignment horizontal="center" vertical="center"/>
    </xf>
    <xf numFmtId="178" fontId="1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10" fillId="0" borderId="69" xfId="0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/>
    </xf>
    <xf numFmtId="0" fontId="10" fillId="0" borderId="0" xfId="0" applyFont="1" applyAlignment="1" applyProtection="1">
      <alignment horizontal="center" vertical="center"/>
      <protection locked="0"/>
    </xf>
    <xf numFmtId="0" fontId="10" fillId="6" borderId="53" xfId="0" applyFont="1" applyFill="1" applyBorder="1" applyAlignment="1" applyProtection="1">
      <alignment horizontal="center" vertical="center" wrapText="1"/>
      <protection locked="0"/>
    </xf>
    <xf numFmtId="0" fontId="10" fillId="3" borderId="76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0" fontId="10" fillId="4" borderId="40" xfId="0" applyFont="1" applyFill="1" applyBorder="1" applyAlignment="1">
      <alignment horizontal="center" vertical="center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7" borderId="68" xfId="0" applyFont="1" applyFill="1" applyBorder="1" applyAlignment="1">
      <alignment horizontal="center" vertical="center"/>
    </xf>
    <xf numFmtId="0" fontId="10" fillId="7" borderId="69" xfId="0" applyFont="1" applyFill="1" applyBorder="1" applyAlignment="1">
      <alignment horizontal="center" vertical="center"/>
    </xf>
    <xf numFmtId="0" fontId="10" fillId="7" borderId="69" xfId="0" applyFont="1" applyFill="1" applyBorder="1" applyAlignment="1" applyProtection="1">
      <alignment horizontal="center" vertical="center"/>
      <protection locked="0"/>
    </xf>
    <xf numFmtId="0" fontId="10" fillId="7" borderId="70" xfId="0" applyFont="1" applyFill="1" applyBorder="1" applyAlignment="1" applyProtection="1">
      <alignment horizontal="center" vertical="center"/>
      <protection locked="0"/>
    </xf>
    <xf numFmtId="0" fontId="9" fillId="7" borderId="43" xfId="0" applyFont="1" applyFill="1" applyBorder="1" applyAlignment="1">
      <alignment horizontal="center" vertical="center"/>
    </xf>
    <xf numFmtId="0" fontId="10" fillId="7" borderId="56" xfId="0" applyFont="1" applyFill="1" applyBorder="1" applyAlignment="1">
      <alignment horizontal="center" vertical="center"/>
    </xf>
    <xf numFmtId="0" fontId="10" fillId="7" borderId="57" xfId="0" applyFont="1" applyFill="1" applyBorder="1" applyAlignment="1">
      <alignment horizontal="center" vertical="center"/>
    </xf>
    <xf numFmtId="0" fontId="10" fillId="7" borderId="57" xfId="0" applyFont="1" applyFill="1" applyBorder="1" applyAlignment="1" applyProtection="1">
      <alignment horizontal="center" vertical="center"/>
      <protection locked="0"/>
    </xf>
    <xf numFmtId="0" fontId="11" fillId="7" borderId="53" xfId="0" applyFont="1" applyFill="1" applyBorder="1" applyAlignment="1" applyProtection="1">
      <alignment horizontal="center" vertical="center" wrapText="1"/>
      <protection locked="0"/>
    </xf>
    <xf numFmtId="0" fontId="12" fillId="7" borderId="53" xfId="0" applyFont="1" applyFill="1" applyBorder="1" applyAlignment="1" applyProtection="1">
      <alignment horizontal="center" vertical="center"/>
      <protection locked="0"/>
    </xf>
    <xf numFmtId="0" fontId="10" fillId="3" borderId="52" xfId="0" applyFont="1" applyFill="1" applyBorder="1" applyAlignment="1" applyProtection="1">
      <alignment horizontal="center" vertical="center"/>
      <protection locked="0"/>
    </xf>
    <xf numFmtId="0" fontId="10" fillId="3" borderId="53" xfId="0" applyFont="1" applyFill="1" applyBorder="1" applyAlignment="1" applyProtection="1">
      <alignment horizontal="center" vertical="center"/>
      <protection locked="0"/>
    </xf>
    <xf numFmtId="0" fontId="10" fillId="3" borderId="48" xfId="0" applyFont="1" applyFill="1" applyBorder="1" applyAlignment="1">
      <alignment horizontal="center" vertical="center"/>
    </xf>
    <xf numFmtId="0" fontId="10" fillId="3" borderId="49" xfId="0" applyFont="1" applyFill="1" applyBorder="1" applyAlignment="1">
      <alignment horizontal="center" vertical="center"/>
    </xf>
    <xf numFmtId="0" fontId="10" fillId="3" borderId="57" xfId="0" applyFont="1" applyFill="1" applyBorder="1" applyAlignment="1" applyProtection="1">
      <alignment horizontal="center" vertical="center"/>
      <protection locked="0"/>
    </xf>
    <xf numFmtId="0" fontId="10" fillId="3" borderId="58" xfId="0" applyFont="1" applyFill="1" applyBorder="1" applyAlignment="1" applyProtection="1">
      <alignment horizontal="center" vertical="center"/>
      <protection locked="0"/>
    </xf>
    <xf numFmtId="0" fontId="12" fillId="3" borderId="53" xfId="0" applyFont="1" applyFill="1" applyBorder="1" applyAlignment="1" applyProtection="1">
      <alignment horizontal="center" vertical="center"/>
      <protection locked="0"/>
    </xf>
    <xf numFmtId="0" fontId="10" fillId="7" borderId="58" xfId="0" applyFont="1" applyFill="1" applyBorder="1" applyAlignment="1" applyProtection="1">
      <alignment horizontal="center" vertical="center"/>
      <protection locked="0"/>
    </xf>
    <xf numFmtId="0" fontId="10" fillId="7" borderId="68" xfId="0" applyFont="1" applyFill="1" applyBorder="1" applyAlignment="1" applyProtection="1">
      <alignment horizontal="center" vertical="center"/>
      <protection locked="0"/>
    </xf>
    <xf numFmtId="0" fontId="10" fillId="7" borderId="53" xfId="0" applyFont="1" applyFill="1" applyBorder="1" applyAlignment="1" applyProtection="1">
      <alignment horizontal="center" vertical="center" wrapText="1"/>
      <protection locked="0"/>
    </xf>
    <xf numFmtId="0" fontId="12" fillId="7" borderId="52" xfId="0" applyFont="1" applyFill="1" applyBorder="1" applyAlignment="1" applyProtection="1">
      <alignment horizontal="center" vertical="center"/>
      <protection locked="0"/>
    </xf>
    <xf numFmtId="0" fontId="12" fillId="7" borderId="51" xfId="0" applyFont="1" applyFill="1" applyBorder="1" applyAlignment="1" applyProtection="1">
      <alignment horizontal="center" vertical="center"/>
      <protection locked="0"/>
    </xf>
    <xf numFmtId="0" fontId="10" fillId="7" borderId="77" xfId="0" applyFont="1" applyFill="1" applyBorder="1" applyAlignment="1">
      <alignment horizontal="center" vertical="center"/>
    </xf>
    <xf numFmtId="0" fontId="10" fillId="7" borderId="40" xfId="0" applyFont="1" applyFill="1" applyBorder="1" applyAlignment="1">
      <alignment horizontal="center" vertical="center"/>
    </xf>
    <xf numFmtId="0" fontId="10" fillId="7" borderId="40" xfId="0" applyFont="1" applyFill="1" applyBorder="1" applyAlignment="1" applyProtection="1">
      <alignment horizontal="center" vertical="center"/>
      <protection locked="0"/>
    </xf>
    <xf numFmtId="0" fontId="10" fillId="7" borderId="4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176" fontId="4" fillId="3" borderId="9" xfId="0" applyNumberFormat="1" applyFont="1" applyFill="1" applyBorder="1" applyAlignment="1">
      <alignment horizontal="center" vertical="center"/>
    </xf>
    <xf numFmtId="176" fontId="4" fillId="3" borderId="13" xfId="0" applyNumberFormat="1" applyFont="1" applyFill="1" applyBorder="1" applyAlignment="1">
      <alignment horizontal="center" vertical="center"/>
    </xf>
    <xf numFmtId="176" fontId="4" fillId="0" borderId="10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4" fillId="0" borderId="11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176" fontId="4" fillId="0" borderId="16" xfId="0" applyNumberFormat="1" applyFont="1" applyBorder="1" applyAlignment="1">
      <alignment horizontal="center" vertical="center"/>
    </xf>
    <xf numFmtId="176" fontId="4" fillId="0" borderId="17" xfId="0" applyNumberFormat="1" applyFont="1" applyBorder="1" applyAlignment="1">
      <alignment horizontal="center" vertical="center"/>
    </xf>
    <xf numFmtId="176" fontId="4" fillId="0" borderId="12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8" xfId="0" applyNumberFormat="1" applyFont="1" applyBorder="1" applyAlignment="1">
      <alignment horizontal="center" vertical="center"/>
    </xf>
    <xf numFmtId="176" fontId="4" fillId="0" borderId="19" xfId="0" applyNumberFormat="1" applyFont="1" applyBorder="1" applyAlignment="1">
      <alignment horizontal="center" vertical="center"/>
    </xf>
    <xf numFmtId="176" fontId="4" fillId="0" borderId="20" xfId="0" applyNumberFormat="1" applyFont="1" applyBorder="1" applyAlignment="1">
      <alignment horizontal="center" vertical="center"/>
    </xf>
    <xf numFmtId="176" fontId="4" fillId="3" borderId="21" xfId="0" applyNumberFormat="1" applyFont="1" applyFill="1" applyBorder="1" applyAlignment="1">
      <alignment horizontal="center" vertical="center"/>
    </xf>
    <xf numFmtId="176" fontId="4" fillId="0" borderId="22" xfId="0" applyNumberFormat="1" applyFont="1" applyBorder="1" applyAlignment="1">
      <alignment horizontal="center" vertical="center"/>
    </xf>
    <xf numFmtId="176" fontId="4" fillId="4" borderId="23" xfId="0" applyNumberFormat="1" applyFont="1" applyFill="1" applyBorder="1" applyAlignment="1">
      <alignment horizontal="center" vertical="center"/>
    </xf>
    <xf numFmtId="176" fontId="4" fillId="4" borderId="13" xfId="0" applyNumberFormat="1" applyFont="1" applyFill="1" applyBorder="1" applyAlignment="1">
      <alignment horizontal="center" vertical="center"/>
    </xf>
    <xf numFmtId="176" fontId="4" fillId="4" borderId="27" xfId="0" applyNumberFormat="1" applyFont="1" applyFill="1" applyBorder="1" applyAlignment="1">
      <alignment horizontal="center" vertical="center"/>
    </xf>
    <xf numFmtId="176" fontId="4" fillId="4" borderId="24" xfId="0" applyNumberFormat="1" applyFont="1" applyFill="1" applyBorder="1" applyAlignment="1">
      <alignment horizontal="center" vertical="center"/>
    </xf>
    <xf numFmtId="176" fontId="4" fillId="4" borderId="2" xfId="0" applyNumberFormat="1" applyFont="1" applyFill="1" applyBorder="1" applyAlignment="1">
      <alignment horizontal="center" vertical="center"/>
    </xf>
    <xf numFmtId="176" fontId="4" fillId="4" borderId="25" xfId="0" applyNumberFormat="1" applyFont="1" applyFill="1" applyBorder="1" applyAlignment="1">
      <alignment horizontal="center" vertical="center"/>
    </xf>
    <xf numFmtId="176" fontId="4" fillId="4" borderId="10" xfId="0" applyNumberFormat="1" applyFont="1" applyFill="1" applyBorder="1" applyAlignment="1">
      <alignment horizontal="center" vertical="center"/>
    </xf>
    <xf numFmtId="176" fontId="4" fillId="4" borderId="0" xfId="0" applyNumberFormat="1" applyFont="1" applyFill="1" applyAlignment="1">
      <alignment horizontal="center" vertical="center"/>
    </xf>
    <xf numFmtId="176" fontId="4" fillId="4" borderId="11" xfId="0" applyNumberFormat="1" applyFont="1" applyFill="1" applyBorder="1" applyAlignment="1">
      <alignment horizontal="center" vertical="center"/>
    </xf>
    <xf numFmtId="176" fontId="4" fillId="4" borderId="28" xfId="0" applyNumberFormat="1" applyFont="1" applyFill="1" applyBorder="1" applyAlignment="1">
      <alignment horizontal="center" vertical="center"/>
    </xf>
    <xf numFmtId="176" fontId="4" fillId="4" borderId="29" xfId="0" applyNumberFormat="1" applyFont="1" applyFill="1" applyBorder="1" applyAlignment="1">
      <alignment horizontal="center" vertical="center"/>
    </xf>
    <xf numFmtId="176" fontId="4" fillId="4" borderId="30" xfId="0" applyNumberFormat="1" applyFont="1" applyFill="1" applyBorder="1" applyAlignment="1">
      <alignment horizontal="center" vertical="center"/>
    </xf>
    <xf numFmtId="176" fontId="4" fillId="4" borderId="26" xfId="0" applyNumberFormat="1" applyFont="1" applyFill="1" applyBorder="1" applyAlignment="1">
      <alignment horizontal="center" vertical="center"/>
    </xf>
    <xf numFmtId="176" fontId="4" fillId="4" borderId="14" xfId="0" applyNumberFormat="1" applyFont="1" applyFill="1" applyBorder="1" applyAlignment="1">
      <alignment horizontal="center" vertical="center"/>
    </xf>
    <xf numFmtId="176" fontId="4" fillId="4" borderId="31" xfId="0" applyNumberFormat="1" applyFont="1" applyFill="1" applyBorder="1" applyAlignment="1">
      <alignment horizontal="center" vertical="center"/>
    </xf>
    <xf numFmtId="176" fontId="4" fillId="3" borderId="32" xfId="0" applyNumberFormat="1" applyFont="1" applyFill="1" applyBorder="1" applyAlignment="1">
      <alignment horizontal="center" vertical="center"/>
    </xf>
    <xf numFmtId="176" fontId="4" fillId="0" borderId="33" xfId="0" applyNumberFormat="1" applyFont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176" fontId="5" fillId="4" borderId="23" xfId="0" applyNumberFormat="1" applyFont="1" applyFill="1" applyBorder="1" applyAlignment="1">
      <alignment horizontal="center" vertical="center"/>
    </xf>
    <xf numFmtId="176" fontId="5" fillId="4" borderId="13" xfId="0" applyNumberFormat="1" applyFont="1" applyFill="1" applyBorder="1" applyAlignment="1">
      <alignment horizontal="center" vertical="center"/>
    </xf>
    <xf numFmtId="176" fontId="5" fillId="4" borderId="27" xfId="0" applyNumberFormat="1" applyFont="1" applyFill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3" borderId="40" xfId="0" applyFont="1" applyFill="1" applyBorder="1" applyAlignment="1">
      <alignment horizontal="center" vertical="center"/>
    </xf>
    <xf numFmtId="177" fontId="7" fillId="0" borderId="37" xfId="0" applyNumberFormat="1" applyFont="1" applyBorder="1" applyAlignment="1">
      <alignment horizontal="center" vertical="center"/>
    </xf>
    <xf numFmtId="177" fontId="7" fillId="0" borderId="38" xfId="0" applyNumberFormat="1" applyFont="1" applyBorder="1" applyAlignment="1">
      <alignment horizontal="center" vertical="center"/>
    </xf>
    <xf numFmtId="177" fontId="7" fillId="0" borderId="40" xfId="0" applyNumberFormat="1" applyFont="1" applyBorder="1" applyAlignment="1">
      <alignment horizontal="center" vertical="center"/>
    </xf>
    <xf numFmtId="177" fontId="7" fillId="0" borderId="41" xfId="0" applyNumberFormat="1" applyFont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177" fontId="7" fillId="4" borderId="37" xfId="0" applyNumberFormat="1" applyFont="1" applyFill="1" applyBorder="1" applyAlignment="1">
      <alignment horizontal="center" vertical="center"/>
    </xf>
    <xf numFmtId="177" fontId="7" fillId="4" borderId="38" xfId="0" applyNumberFormat="1" applyFont="1" applyFill="1" applyBorder="1" applyAlignment="1">
      <alignment horizontal="center" vertical="center"/>
    </xf>
    <xf numFmtId="177" fontId="7" fillId="4" borderId="40" xfId="0" applyNumberFormat="1" applyFont="1" applyFill="1" applyBorder="1" applyAlignment="1">
      <alignment horizontal="center" vertical="center"/>
    </xf>
    <xf numFmtId="177" fontId="7" fillId="4" borderId="41" xfId="0" applyNumberFormat="1" applyFont="1" applyFill="1" applyBorder="1" applyAlignment="1">
      <alignment horizontal="center" vertical="center"/>
    </xf>
    <xf numFmtId="0" fontId="10" fillId="7" borderId="71" xfId="0" applyFont="1" applyFill="1" applyBorder="1" applyAlignment="1" applyProtection="1">
      <alignment horizontal="center" vertical="center"/>
      <protection locked="0"/>
    </xf>
    <xf numFmtId="0" fontId="10" fillId="7" borderId="72" xfId="0" applyFont="1" applyFill="1" applyBorder="1" applyAlignment="1" applyProtection="1">
      <alignment horizontal="center" vertical="center"/>
      <protection locked="0"/>
    </xf>
    <xf numFmtId="0" fontId="10" fillId="7" borderId="73" xfId="0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7" fillId="3" borderId="61" xfId="0" applyFont="1" applyFill="1" applyBorder="1" applyAlignment="1">
      <alignment horizontal="center" vertical="center"/>
    </xf>
    <xf numFmtId="0" fontId="7" fillId="3" borderId="62" xfId="0" applyFont="1" applyFill="1" applyBorder="1" applyAlignment="1">
      <alignment horizontal="center" vertical="center"/>
    </xf>
    <xf numFmtId="0" fontId="7" fillId="3" borderId="64" xfId="0" applyFont="1" applyFill="1" applyBorder="1" applyAlignment="1">
      <alignment horizontal="center" vertical="center"/>
    </xf>
    <xf numFmtId="0" fontId="7" fillId="3" borderId="65" xfId="0" applyFont="1" applyFill="1" applyBorder="1" applyAlignment="1">
      <alignment horizontal="center" vertical="center"/>
    </xf>
    <xf numFmtId="177" fontId="7" fillId="0" borderId="62" xfId="0" applyNumberFormat="1" applyFont="1" applyBorder="1" applyAlignment="1">
      <alignment horizontal="center" vertical="center"/>
    </xf>
    <xf numFmtId="177" fontId="7" fillId="0" borderId="63" xfId="0" applyNumberFormat="1" applyFont="1" applyBorder="1" applyAlignment="1">
      <alignment horizontal="center" vertical="center"/>
    </xf>
    <xf numFmtId="177" fontId="7" fillId="0" borderId="65" xfId="0" applyNumberFormat="1" applyFont="1" applyBorder="1" applyAlignment="1">
      <alignment horizontal="center" vertical="center"/>
    </xf>
    <xf numFmtId="177" fontId="7" fillId="0" borderId="66" xfId="0" applyNumberFormat="1" applyFont="1" applyBorder="1" applyAlignment="1">
      <alignment horizontal="center" vertical="center"/>
    </xf>
    <xf numFmtId="0" fontId="7" fillId="4" borderId="61" xfId="0" applyFont="1" applyFill="1" applyBorder="1" applyAlignment="1">
      <alignment horizontal="center" vertical="center"/>
    </xf>
    <xf numFmtId="0" fontId="7" fillId="4" borderId="62" xfId="0" applyFont="1" applyFill="1" applyBorder="1" applyAlignment="1">
      <alignment horizontal="center" vertical="center"/>
    </xf>
    <xf numFmtId="0" fontId="7" fillId="4" borderId="64" xfId="0" applyFont="1" applyFill="1" applyBorder="1" applyAlignment="1">
      <alignment horizontal="center" vertical="center"/>
    </xf>
    <xf numFmtId="0" fontId="7" fillId="4" borderId="65" xfId="0" applyFont="1" applyFill="1" applyBorder="1" applyAlignment="1">
      <alignment horizontal="center" vertical="center"/>
    </xf>
    <xf numFmtId="177" fontId="7" fillId="4" borderId="24" xfId="0" applyNumberFormat="1" applyFont="1" applyFill="1" applyBorder="1" applyAlignment="1">
      <alignment horizontal="center" vertical="center"/>
    </xf>
    <xf numFmtId="177" fontId="7" fillId="4" borderId="3" xfId="0" applyNumberFormat="1" applyFont="1" applyFill="1" applyBorder="1" applyAlignment="1">
      <alignment horizontal="center" vertical="center"/>
    </xf>
    <xf numFmtId="177" fontId="7" fillId="4" borderId="28" xfId="0" applyNumberFormat="1" applyFont="1" applyFill="1" applyBorder="1" applyAlignment="1">
      <alignment horizontal="center" vertical="center"/>
    </xf>
    <xf numFmtId="177" fontId="7" fillId="4" borderId="35" xfId="0" applyNumberFormat="1" applyFont="1" applyFill="1" applyBorder="1" applyAlignment="1">
      <alignment horizontal="center" vertical="center"/>
    </xf>
    <xf numFmtId="0" fontId="17" fillId="3" borderId="75" xfId="0" applyFont="1" applyFill="1" applyBorder="1" applyAlignment="1">
      <alignment horizontal="center" vertical="center"/>
    </xf>
    <xf numFmtId="0" fontId="17" fillId="3" borderId="72" xfId="0" applyFont="1" applyFill="1" applyBorder="1" applyAlignment="1">
      <alignment horizontal="center" vertical="center"/>
    </xf>
    <xf numFmtId="0" fontId="17" fillId="3" borderId="51" xfId="0" applyFont="1" applyFill="1" applyBorder="1" applyAlignment="1">
      <alignment horizontal="center" vertical="center"/>
    </xf>
    <xf numFmtId="0" fontId="12" fillId="6" borderId="52" xfId="0" applyFont="1" applyFill="1" applyBorder="1" applyAlignment="1" applyProtection="1">
      <alignment horizontal="center" vertical="center"/>
      <protection locked="0"/>
    </xf>
    <xf numFmtId="0" fontId="12" fillId="6" borderId="53" xfId="0" applyFont="1" applyFill="1" applyBorder="1" applyAlignment="1" applyProtection="1">
      <alignment horizontal="center" vertical="center"/>
      <protection locked="0"/>
    </xf>
    <xf numFmtId="177" fontId="7" fillId="4" borderId="62" xfId="0" applyNumberFormat="1" applyFont="1" applyFill="1" applyBorder="1" applyAlignment="1">
      <alignment horizontal="center" vertical="center"/>
    </xf>
    <xf numFmtId="177" fontId="7" fillId="4" borderId="63" xfId="0" applyNumberFormat="1" applyFont="1" applyFill="1" applyBorder="1" applyAlignment="1">
      <alignment horizontal="center" vertical="center"/>
    </xf>
    <xf numFmtId="177" fontId="7" fillId="4" borderId="65" xfId="0" applyNumberFormat="1" applyFont="1" applyFill="1" applyBorder="1" applyAlignment="1">
      <alignment horizontal="center" vertical="center"/>
    </xf>
    <xf numFmtId="177" fontId="7" fillId="4" borderId="66" xfId="0" applyNumberFormat="1" applyFont="1" applyFill="1" applyBorder="1" applyAlignment="1">
      <alignment horizontal="center" vertical="center"/>
    </xf>
    <xf numFmtId="0" fontId="10" fillId="6" borderId="71" xfId="0" applyFont="1" applyFill="1" applyBorder="1" applyAlignment="1" applyProtection="1">
      <alignment horizontal="center" vertical="center" shrinkToFit="1"/>
      <protection locked="0"/>
    </xf>
    <xf numFmtId="0" fontId="10" fillId="6" borderId="72" xfId="0" applyFont="1" applyFill="1" applyBorder="1" applyAlignment="1" applyProtection="1">
      <alignment horizontal="center" vertical="center" shrinkToFit="1"/>
      <protection locked="0"/>
    </xf>
    <xf numFmtId="0" fontId="10" fillId="6" borderId="73" xfId="0" applyFont="1" applyFill="1" applyBorder="1" applyAlignment="1" applyProtection="1">
      <alignment horizontal="center" vertical="center" shrinkToFit="1"/>
      <protection locked="0"/>
    </xf>
    <xf numFmtId="0" fontId="17" fillId="3" borderId="79" xfId="0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horizontal="center" vertical="center"/>
    </xf>
    <xf numFmtId="0" fontId="17" fillId="3" borderId="56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10" fillId="7" borderId="51" xfId="0" applyFont="1" applyFill="1" applyBorder="1" applyAlignment="1" applyProtection="1">
      <alignment horizontal="center" vertical="center"/>
      <protection locked="0"/>
    </xf>
    <xf numFmtId="0" fontId="10" fillId="7" borderId="78" xfId="0" applyFont="1" applyFill="1" applyBorder="1" applyAlignment="1" applyProtection="1">
      <alignment horizontal="center" vertical="center"/>
      <protection locked="0"/>
    </xf>
    <xf numFmtId="0" fontId="10" fillId="7" borderId="47" xfId="0" applyFont="1" applyFill="1" applyBorder="1" applyAlignment="1" applyProtection="1">
      <alignment horizontal="center" vertical="center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19050</xdr:rowOff>
    </xdr:from>
    <xdr:to>
      <xdr:col>16</xdr:col>
      <xdr:colOff>5686425</xdr:colOff>
      <xdr:row>106</xdr:row>
      <xdr:rowOff>123825</xdr:rowOff>
    </xdr:to>
    <xdr:pic>
      <xdr:nvPicPr>
        <xdr:cNvPr id="2" name="図 3">
          <a:extLst>
            <a:ext uri="{FF2B5EF4-FFF2-40B4-BE49-F238E27FC236}">
              <a16:creationId xmlns:a16="http://schemas.microsoft.com/office/drawing/2014/main" id="{85DC5F2E-AE00-40E8-B882-D51E60FE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31" t="513" r="3284" b="3580"/>
        <a:stretch>
          <a:fillRect/>
        </a:stretch>
      </xdr:blipFill>
      <xdr:spPr bwMode="auto">
        <a:xfrm>
          <a:off x="114300" y="190500"/>
          <a:ext cx="16544925" cy="18107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3667125</xdr:colOff>
      <xdr:row>104</xdr:row>
      <xdr:rowOff>76200</xdr:rowOff>
    </xdr:from>
    <xdr:to>
      <xdr:col>16</xdr:col>
      <xdr:colOff>5715000</xdr:colOff>
      <xdr:row>106</xdr:row>
      <xdr:rowOff>76200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62939E7A-E0DF-46A1-8E43-9A046F75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4639925" y="17907000"/>
          <a:ext cx="2047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142857</xdr:colOff>
      <xdr:row>57</xdr:row>
      <xdr:rowOff>142874</xdr:rowOff>
    </xdr:from>
    <xdr:to>
      <xdr:col>16</xdr:col>
      <xdr:colOff>2190751</xdr:colOff>
      <xdr:row>61</xdr:row>
      <xdr:rowOff>-1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68844B1-63A3-40DC-B707-5F20A7FA6DB2}"/>
            </a:ext>
          </a:extLst>
        </xdr:cNvPr>
        <xdr:cNvSpPr txBox="1"/>
      </xdr:nvSpPr>
      <xdr:spPr>
        <a:xfrm>
          <a:off x="11115657" y="9915524"/>
          <a:ext cx="2047894" cy="542925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東エリア</a:t>
          </a:r>
        </a:p>
      </xdr:txBody>
    </xdr:sp>
    <xdr:clientData/>
  </xdr:twoCellAnchor>
  <xdr:twoCellAnchor>
    <xdr:from>
      <xdr:col>5</xdr:col>
      <xdr:colOff>128569</xdr:colOff>
      <xdr:row>63</xdr:row>
      <xdr:rowOff>128587</xdr:rowOff>
    </xdr:from>
    <xdr:to>
      <xdr:col>8</xdr:col>
      <xdr:colOff>104776</xdr:colOff>
      <xdr:row>66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A6D5230-7602-484D-B763-936F36BB7DE2}"/>
            </a:ext>
          </a:extLst>
        </xdr:cNvPr>
        <xdr:cNvSpPr txBox="1"/>
      </xdr:nvSpPr>
      <xdr:spPr>
        <a:xfrm>
          <a:off x="3557569" y="10929937"/>
          <a:ext cx="2033607" cy="538163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西エリア</a:t>
          </a:r>
        </a:p>
      </xdr:txBody>
    </xdr:sp>
    <xdr:clientData/>
  </xdr:twoCellAnchor>
  <xdr:twoCellAnchor>
    <xdr:from>
      <xdr:col>14</xdr:col>
      <xdr:colOff>209532</xdr:colOff>
      <xdr:row>34</xdr:row>
      <xdr:rowOff>90488</xdr:rowOff>
    </xdr:from>
    <xdr:to>
      <xdr:col>16</xdr:col>
      <xdr:colOff>876301</xdr:colOff>
      <xdr:row>37</xdr:row>
      <xdr:rowOff>114300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6053512-87E5-464A-B965-3AD3EFB8945A}"/>
            </a:ext>
          </a:extLst>
        </xdr:cNvPr>
        <xdr:cNvSpPr txBox="1"/>
      </xdr:nvSpPr>
      <xdr:spPr>
        <a:xfrm>
          <a:off x="9810732" y="5919788"/>
          <a:ext cx="2038369" cy="538162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北エリア</a:t>
          </a:r>
        </a:p>
      </xdr:txBody>
    </xdr:sp>
    <xdr:clientData/>
  </xdr:twoCellAnchor>
  <xdr:twoCellAnchor>
    <xdr:from>
      <xdr:col>11</xdr:col>
      <xdr:colOff>28557</xdr:colOff>
      <xdr:row>57</xdr:row>
      <xdr:rowOff>4762</xdr:rowOff>
    </xdr:from>
    <xdr:to>
      <xdr:col>14</xdr:col>
      <xdr:colOff>4764</xdr:colOff>
      <xdr:row>60</xdr:row>
      <xdr:rowOff>28575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B75097D-40B5-4C96-8156-708A20C5FB30}"/>
            </a:ext>
          </a:extLst>
        </xdr:cNvPr>
        <xdr:cNvSpPr txBox="1"/>
      </xdr:nvSpPr>
      <xdr:spPr>
        <a:xfrm>
          <a:off x="7572357" y="9777412"/>
          <a:ext cx="2033607" cy="538163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中エリア</a:t>
          </a:r>
        </a:p>
      </xdr:txBody>
    </xdr:sp>
    <xdr:clientData/>
  </xdr:twoCellAnchor>
  <xdr:twoCellAnchor>
    <xdr:from>
      <xdr:col>13</xdr:col>
      <xdr:colOff>14269</xdr:colOff>
      <xdr:row>80</xdr:row>
      <xdr:rowOff>133351</xdr:rowOff>
    </xdr:from>
    <xdr:to>
      <xdr:col>15</xdr:col>
      <xdr:colOff>681038</xdr:colOff>
      <xdr:row>83</xdr:row>
      <xdr:rowOff>157163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03F7E7A-EB09-446A-81AF-193CEC327E18}"/>
            </a:ext>
          </a:extLst>
        </xdr:cNvPr>
        <xdr:cNvSpPr txBox="1"/>
      </xdr:nvSpPr>
      <xdr:spPr>
        <a:xfrm>
          <a:off x="8929669" y="13849351"/>
          <a:ext cx="2038369" cy="538162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南エリア</a:t>
          </a:r>
        </a:p>
      </xdr:txBody>
    </xdr:sp>
    <xdr:clientData/>
  </xdr:twoCellAnchor>
  <xdr:twoCellAnchor>
    <xdr:from>
      <xdr:col>16</xdr:col>
      <xdr:colOff>1381107</xdr:colOff>
      <xdr:row>20</xdr:row>
      <xdr:rowOff>142875</xdr:rowOff>
    </xdr:from>
    <xdr:to>
      <xdr:col>16</xdr:col>
      <xdr:colOff>3429001</xdr:colOff>
      <xdr:row>24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219D86A-B578-444B-921D-4B9942DABF47}"/>
            </a:ext>
          </a:extLst>
        </xdr:cNvPr>
        <xdr:cNvSpPr txBox="1"/>
      </xdr:nvSpPr>
      <xdr:spPr>
        <a:xfrm>
          <a:off x="12353907" y="3571875"/>
          <a:ext cx="2047894" cy="542925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浜北エリア</a:t>
          </a:r>
        </a:p>
      </xdr:txBody>
    </xdr:sp>
    <xdr:clientData/>
  </xdr:twoCellAnchor>
  <xdr:twoCellAnchor>
    <xdr:from>
      <xdr:col>0</xdr:col>
      <xdr:colOff>376218</xdr:colOff>
      <xdr:row>2</xdr:row>
      <xdr:rowOff>66674</xdr:rowOff>
    </xdr:from>
    <xdr:to>
      <xdr:col>9</xdr:col>
      <xdr:colOff>190499</xdr:colOff>
      <xdr:row>6</xdr:row>
      <xdr:rowOff>119062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D5EDB07-D535-459A-AA5F-5E58CE36A087}"/>
            </a:ext>
          </a:extLst>
        </xdr:cNvPr>
        <xdr:cNvSpPr txBox="1"/>
      </xdr:nvSpPr>
      <xdr:spPr>
        <a:xfrm>
          <a:off x="376218" y="409574"/>
          <a:ext cx="5986481" cy="738188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浜松市ポスティングブロック別部数表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28575</xdr:rowOff>
    </xdr:from>
    <xdr:to>
      <xdr:col>16</xdr:col>
      <xdr:colOff>6858000</xdr:colOff>
      <xdr:row>63</xdr:row>
      <xdr:rowOff>238125</xdr:rowOff>
    </xdr:to>
    <xdr:pic>
      <xdr:nvPicPr>
        <xdr:cNvPr id="2" name="図 27">
          <a:extLst>
            <a:ext uri="{FF2B5EF4-FFF2-40B4-BE49-F238E27FC236}">
              <a16:creationId xmlns:a16="http://schemas.microsoft.com/office/drawing/2014/main" id="{0E86D802-6E82-4420-9A48-56441FE5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r="3308" b="2232"/>
        <a:stretch>
          <a:fillRect/>
        </a:stretch>
      </xdr:blipFill>
      <xdr:spPr bwMode="auto">
        <a:xfrm>
          <a:off x="238125" y="209550"/>
          <a:ext cx="17592675" cy="1979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4171950</xdr:colOff>
      <xdr:row>62</xdr:row>
      <xdr:rowOff>38100</xdr:rowOff>
    </xdr:from>
    <xdr:to>
      <xdr:col>16</xdr:col>
      <xdr:colOff>6772275</xdr:colOff>
      <xdr:row>63</xdr:row>
      <xdr:rowOff>161925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BE649945-98F0-4352-A3E4-C867F3BB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5144750" y="19488150"/>
          <a:ext cx="2600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66674</xdr:colOff>
      <xdr:row>30</xdr:row>
      <xdr:rowOff>257176</xdr:rowOff>
    </xdr:from>
    <xdr:to>
      <xdr:col>5</xdr:col>
      <xdr:colOff>538158</xdr:colOff>
      <xdr:row>31</xdr:row>
      <xdr:rowOff>276222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A6E4DED-B7FA-4743-A063-9B0AEC41E45C}"/>
            </a:ext>
          </a:extLst>
        </xdr:cNvPr>
        <xdr:cNvSpPr txBox="1"/>
      </xdr:nvSpPr>
      <xdr:spPr>
        <a:xfrm>
          <a:off x="3495674" y="9648826"/>
          <a:ext cx="471484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190500</xdr:colOff>
      <xdr:row>37</xdr:row>
      <xdr:rowOff>295276</xdr:rowOff>
    </xdr:from>
    <xdr:to>
      <xdr:col>13</xdr:col>
      <xdr:colOff>661984</xdr:colOff>
      <xdr:row>39</xdr:row>
      <xdr:rowOff>4759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C3784D7-6939-4676-B525-186CCD790709}"/>
            </a:ext>
          </a:extLst>
        </xdr:cNvPr>
        <xdr:cNvSpPr txBox="1"/>
      </xdr:nvSpPr>
      <xdr:spPr>
        <a:xfrm>
          <a:off x="9105900" y="11887201"/>
          <a:ext cx="471484" cy="33813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223837</xdr:colOff>
      <xdr:row>39</xdr:row>
      <xdr:rowOff>42863</xdr:rowOff>
    </xdr:from>
    <xdr:to>
      <xdr:col>12</xdr:col>
      <xdr:colOff>4759</xdr:colOff>
      <xdr:row>40</xdr:row>
      <xdr:rowOff>61909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148C417-9A00-4290-8F54-BD296C853DC3}"/>
            </a:ext>
          </a:extLst>
        </xdr:cNvPr>
        <xdr:cNvSpPr txBox="1"/>
      </xdr:nvSpPr>
      <xdr:spPr>
        <a:xfrm>
          <a:off x="7767637" y="12263438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180975</xdr:colOff>
      <xdr:row>39</xdr:row>
      <xdr:rowOff>219075</xdr:rowOff>
    </xdr:from>
    <xdr:to>
      <xdr:col>10</xdr:col>
      <xdr:colOff>652458</xdr:colOff>
      <xdr:row>40</xdr:row>
      <xdr:rowOff>238121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34A6A33-3319-40B4-B444-A43596063241}"/>
            </a:ext>
          </a:extLst>
        </xdr:cNvPr>
        <xdr:cNvSpPr txBox="1"/>
      </xdr:nvSpPr>
      <xdr:spPr>
        <a:xfrm>
          <a:off x="7038975" y="12439650"/>
          <a:ext cx="471483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104774</xdr:colOff>
      <xdr:row>41</xdr:row>
      <xdr:rowOff>71438</xdr:rowOff>
    </xdr:from>
    <xdr:to>
      <xdr:col>9</xdr:col>
      <xdr:colOff>576257</xdr:colOff>
      <xdr:row>42</xdr:row>
      <xdr:rowOff>90483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62BBB1A-C919-4546-A7F5-26293D06BBC6}"/>
            </a:ext>
          </a:extLst>
        </xdr:cNvPr>
        <xdr:cNvSpPr txBox="1"/>
      </xdr:nvSpPr>
      <xdr:spPr>
        <a:xfrm>
          <a:off x="6276974" y="12920663"/>
          <a:ext cx="471483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323851</xdr:colOff>
      <xdr:row>34</xdr:row>
      <xdr:rowOff>247650</xdr:rowOff>
    </xdr:from>
    <xdr:to>
      <xdr:col>13</xdr:col>
      <xdr:colOff>104771</xdr:colOff>
      <xdr:row>35</xdr:row>
      <xdr:rowOff>266697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5BB6282-F83D-4EF5-9800-72DA7F47B8C1}"/>
            </a:ext>
          </a:extLst>
        </xdr:cNvPr>
        <xdr:cNvSpPr txBox="1"/>
      </xdr:nvSpPr>
      <xdr:spPr>
        <a:xfrm>
          <a:off x="8553451" y="10896600"/>
          <a:ext cx="466720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161926</xdr:colOff>
      <xdr:row>36</xdr:row>
      <xdr:rowOff>4762</xdr:rowOff>
    </xdr:from>
    <xdr:to>
      <xdr:col>10</xdr:col>
      <xdr:colOff>633410</xdr:colOff>
      <xdr:row>37</xdr:row>
      <xdr:rowOff>9521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E865CAA-9A5C-49F4-920B-9E8ECF7E6ADF}"/>
            </a:ext>
          </a:extLst>
        </xdr:cNvPr>
        <xdr:cNvSpPr txBox="1"/>
      </xdr:nvSpPr>
      <xdr:spPr>
        <a:xfrm>
          <a:off x="7019926" y="11282362"/>
          <a:ext cx="471484" cy="31908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371475</xdr:colOff>
      <xdr:row>35</xdr:row>
      <xdr:rowOff>119064</xdr:rowOff>
    </xdr:from>
    <xdr:to>
      <xdr:col>12</xdr:col>
      <xdr:colOff>152396</xdr:colOff>
      <xdr:row>36</xdr:row>
      <xdr:rowOff>152397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22F0D3A-5FC2-44D5-8F91-552E3E3852FA}"/>
            </a:ext>
          </a:extLst>
        </xdr:cNvPr>
        <xdr:cNvSpPr txBox="1"/>
      </xdr:nvSpPr>
      <xdr:spPr>
        <a:xfrm>
          <a:off x="7915275" y="11082339"/>
          <a:ext cx="466721" cy="34765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228600</xdr:colOff>
      <xdr:row>38</xdr:row>
      <xdr:rowOff>261938</xdr:rowOff>
    </xdr:from>
    <xdr:to>
      <xdr:col>9</xdr:col>
      <xdr:colOff>4758</xdr:colOff>
      <xdr:row>39</xdr:row>
      <xdr:rowOff>280985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1C23FCD-18D7-4E58-8B9D-F817446702E0}"/>
            </a:ext>
          </a:extLst>
        </xdr:cNvPr>
        <xdr:cNvSpPr txBox="1"/>
      </xdr:nvSpPr>
      <xdr:spPr>
        <a:xfrm>
          <a:off x="5715000" y="12168188"/>
          <a:ext cx="461958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519114</xdr:colOff>
      <xdr:row>40</xdr:row>
      <xdr:rowOff>228600</xdr:rowOff>
    </xdr:from>
    <xdr:to>
      <xdr:col>7</xdr:col>
      <xdr:colOff>295272</xdr:colOff>
      <xdr:row>41</xdr:row>
      <xdr:rowOff>247647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25D5D54-45AB-4F56-A0B8-828450B664AA}"/>
            </a:ext>
          </a:extLst>
        </xdr:cNvPr>
        <xdr:cNvSpPr txBox="1"/>
      </xdr:nvSpPr>
      <xdr:spPr>
        <a:xfrm>
          <a:off x="4633914" y="12763500"/>
          <a:ext cx="461958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19049</xdr:colOff>
      <xdr:row>32</xdr:row>
      <xdr:rowOff>209551</xdr:rowOff>
    </xdr:from>
    <xdr:to>
      <xdr:col>9</xdr:col>
      <xdr:colOff>490533</xdr:colOff>
      <xdr:row>33</xdr:row>
      <xdr:rowOff>228597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3D4B9CC-25D9-4DA0-887F-BF091F6DFFE8}"/>
            </a:ext>
          </a:extLst>
        </xdr:cNvPr>
        <xdr:cNvSpPr txBox="1"/>
      </xdr:nvSpPr>
      <xdr:spPr>
        <a:xfrm>
          <a:off x="6191249" y="10229851"/>
          <a:ext cx="471484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628650</xdr:colOff>
      <xdr:row>26</xdr:row>
      <xdr:rowOff>117476</xdr:rowOff>
    </xdr:from>
    <xdr:to>
      <xdr:col>11</xdr:col>
      <xdr:colOff>404808</xdr:colOff>
      <xdr:row>27</xdr:row>
      <xdr:rowOff>122235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747CD50-EAC8-4116-A1B3-0A291836DE80}"/>
            </a:ext>
          </a:extLst>
        </xdr:cNvPr>
        <xdr:cNvSpPr txBox="1"/>
      </xdr:nvSpPr>
      <xdr:spPr>
        <a:xfrm>
          <a:off x="7486650" y="8251826"/>
          <a:ext cx="461958" cy="31908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147638</xdr:colOff>
      <xdr:row>31</xdr:row>
      <xdr:rowOff>176212</xdr:rowOff>
    </xdr:from>
    <xdr:to>
      <xdr:col>10</xdr:col>
      <xdr:colOff>619121</xdr:colOff>
      <xdr:row>32</xdr:row>
      <xdr:rowOff>195258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C523329-B918-4B7C-BFE3-196986C22EE9}"/>
            </a:ext>
          </a:extLst>
        </xdr:cNvPr>
        <xdr:cNvSpPr txBox="1"/>
      </xdr:nvSpPr>
      <xdr:spPr>
        <a:xfrm>
          <a:off x="7005638" y="9882187"/>
          <a:ext cx="471483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214314</xdr:colOff>
      <xdr:row>26</xdr:row>
      <xdr:rowOff>133351</xdr:rowOff>
    </xdr:from>
    <xdr:to>
      <xdr:col>8</xdr:col>
      <xdr:colOff>681034</xdr:colOff>
      <xdr:row>27</xdr:row>
      <xdr:rowOff>152397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87E8578-81EA-42DB-954C-455BDCF84470}"/>
            </a:ext>
          </a:extLst>
        </xdr:cNvPr>
        <xdr:cNvSpPr txBox="1"/>
      </xdr:nvSpPr>
      <xdr:spPr>
        <a:xfrm>
          <a:off x="5700714" y="8267701"/>
          <a:ext cx="466720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566737</xdr:colOff>
      <xdr:row>29</xdr:row>
      <xdr:rowOff>71437</xdr:rowOff>
    </xdr:from>
    <xdr:to>
      <xdr:col>9</xdr:col>
      <xdr:colOff>352421</xdr:colOff>
      <xdr:row>30</xdr:row>
      <xdr:rowOff>90484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909EC72B-026F-4FB3-9DA6-9AA8E61F4F5E}"/>
            </a:ext>
          </a:extLst>
        </xdr:cNvPr>
        <xdr:cNvSpPr txBox="1"/>
      </xdr:nvSpPr>
      <xdr:spPr>
        <a:xfrm>
          <a:off x="6053137" y="9148762"/>
          <a:ext cx="471484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438150</xdr:colOff>
      <xdr:row>28</xdr:row>
      <xdr:rowOff>200025</xdr:rowOff>
    </xdr:from>
    <xdr:to>
      <xdr:col>7</xdr:col>
      <xdr:colOff>214308</xdr:colOff>
      <xdr:row>29</xdr:row>
      <xdr:rowOff>204785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D86A1791-DB89-4957-B8D9-47A7F1C00712}"/>
            </a:ext>
          </a:extLst>
        </xdr:cNvPr>
        <xdr:cNvSpPr txBox="1"/>
      </xdr:nvSpPr>
      <xdr:spPr>
        <a:xfrm>
          <a:off x="4552950" y="8963025"/>
          <a:ext cx="461958" cy="3190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623887</xdr:colOff>
      <xdr:row>35</xdr:row>
      <xdr:rowOff>38100</xdr:rowOff>
    </xdr:from>
    <xdr:to>
      <xdr:col>8</xdr:col>
      <xdr:colOff>400046</xdr:colOff>
      <xdr:row>36</xdr:row>
      <xdr:rowOff>57146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1CE65CBE-7DB5-4B2B-9363-3FF6BEE3D167}"/>
            </a:ext>
          </a:extLst>
        </xdr:cNvPr>
        <xdr:cNvSpPr txBox="1"/>
      </xdr:nvSpPr>
      <xdr:spPr>
        <a:xfrm>
          <a:off x="5424487" y="11001375"/>
          <a:ext cx="461959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323850</xdr:colOff>
      <xdr:row>32</xdr:row>
      <xdr:rowOff>223838</xdr:rowOff>
    </xdr:from>
    <xdr:to>
      <xdr:col>8</xdr:col>
      <xdr:colOff>104772</xdr:colOff>
      <xdr:row>33</xdr:row>
      <xdr:rowOff>242884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6086908-E5A6-49F3-A4B7-DDF502872C78}"/>
            </a:ext>
          </a:extLst>
        </xdr:cNvPr>
        <xdr:cNvSpPr txBox="1"/>
      </xdr:nvSpPr>
      <xdr:spPr>
        <a:xfrm>
          <a:off x="5124450" y="10244138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409575</xdr:colOff>
      <xdr:row>41</xdr:row>
      <xdr:rowOff>114302</xdr:rowOff>
    </xdr:from>
    <xdr:to>
      <xdr:col>14</xdr:col>
      <xdr:colOff>190497</xdr:colOff>
      <xdr:row>42</xdr:row>
      <xdr:rowOff>133346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DF093B3E-F2E0-498D-A82F-9680F4A60C7E}"/>
            </a:ext>
          </a:extLst>
        </xdr:cNvPr>
        <xdr:cNvSpPr txBox="1"/>
      </xdr:nvSpPr>
      <xdr:spPr>
        <a:xfrm>
          <a:off x="9324975" y="12963527"/>
          <a:ext cx="466722" cy="3333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385762</xdr:colOff>
      <xdr:row>41</xdr:row>
      <xdr:rowOff>242889</xdr:rowOff>
    </xdr:from>
    <xdr:to>
      <xdr:col>12</xdr:col>
      <xdr:colOff>161921</xdr:colOff>
      <xdr:row>42</xdr:row>
      <xdr:rowOff>261934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D19252AC-9611-4EEA-936C-4FDB6F023458}"/>
            </a:ext>
          </a:extLst>
        </xdr:cNvPr>
        <xdr:cNvSpPr txBox="1"/>
      </xdr:nvSpPr>
      <xdr:spPr>
        <a:xfrm>
          <a:off x="7929562" y="13092114"/>
          <a:ext cx="461959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9525</xdr:colOff>
      <xdr:row>53</xdr:row>
      <xdr:rowOff>290513</xdr:rowOff>
    </xdr:from>
    <xdr:to>
      <xdr:col>10</xdr:col>
      <xdr:colOff>485772</xdr:colOff>
      <xdr:row>54</xdr:row>
      <xdr:rowOff>309557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BE5D69FD-EA59-43FF-9CD9-2797437A8F16}"/>
            </a:ext>
          </a:extLst>
        </xdr:cNvPr>
        <xdr:cNvSpPr txBox="1"/>
      </xdr:nvSpPr>
      <xdr:spPr>
        <a:xfrm>
          <a:off x="6867525" y="16911638"/>
          <a:ext cx="476247" cy="3333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333375</xdr:colOff>
      <xdr:row>44</xdr:row>
      <xdr:rowOff>47626</xdr:rowOff>
    </xdr:from>
    <xdr:to>
      <xdr:col>16</xdr:col>
      <xdr:colOff>119060</xdr:colOff>
      <xdr:row>45</xdr:row>
      <xdr:rowOff>66671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6E168671-33EB-44F4-B86F-F40DD78957DA}"/>
            </a:ext>
          </a:extLst>
        </xdr:cNvPr>
        <xdr:cNvSpPr txBox="1"/>
      </xdr:nvSpPr>
      <xdr:spPr>
        <a:xfrm>
          <a:off x="10620375" y="13839826"/>
          <a:ext cx="471485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61914</xdr:colOff>
      <xdr:row>45</xdr:row>
      <xdr:rowOff>71438</xdr:rowOff>
    </xdr:from>
    <xdr:to>
      <xdr:col>13</xdr:col>
      <xdr:colOff>538160</xdr:colOff>
      <xdr:row>46</xdr:row>
      <xdr:rowOff>80958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C33C2-6783-4AA9-8C29-28461C39D180}"/>
            </a:ext>
          </a:extLst>
        </xdr:cNvPr>
        <xdr:cNvSpPr txBox="1"/>
      </xdr:nvSpPr>
      <xdr:spPr>
        <a:xfrm>
          <a:off x="8977314" y="14177963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633412</xdr:colOff>
      <xdr:row>55</xdr:row>
      <xdr:rowOff>219075</xdr:rowOff>
    </xdr:from>
    <xdr:to>
      <xdr:col>9</xdr:col>
      <xdr:colOff>419096</xdr:colOff>
      <xdr:row>56</xdr:row>
      <xdr:rowOff>228595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33542104-3BE7-4E14-9D3D-D47AE2F91848}"/>
            </a:ext>
          </a:extLst>
        </xdr:cNvPr>
        <xdr:cNvSpPr txBox="1"/>
      </xdr:nvSpPr>
      <xdr:spPr>
        <a:xfrm>
          <a:off x="6119812" y="17468850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2909888</xdr:colOff>
      <xdr:row>32</xdr:row>
      <xdr:rowOff>71438</xdr:rowOff>
    </xdr:from>
    <xdr:to>
      <xdr:col>16</xdr:col>
      <xdr:colOff>3386135</xdr:colOff>
      <xdr:row>33</xdr:row>
      <xdr:rowOff>80959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262FD77-4AEA-4609-8F7E-EE8005C9C1C7}"/>
            </a:ext>
          </a:extLst>
        </xdr:cNvPr>
        <xdr:cNvSpPr txBox="1"/>
      </xdr:nvSpPr>
      <xdr:spPr>
        <a:xfrm>
          <a:off x="13882688" y="10091738"/>
          <a:ext cx="4762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552450</xdr:colOff>
      <xdr:row>45</xdr:row>
      <xdr:rowOff>76201</xdr:rowOff>
    </xdr:from>
    <xdr:to>
      <xdr:col>11</xdr:col>
      <xdr:colOff>338133</xdr:colOff>
      <xdr:row>46</xdr:row>
      <xdr:rowOff>85720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74800CD-DCD9-4728-8316-D17051278F39}"/>
            </a:ext>
          </a:extLst>
        </xdr:cNvPr>
        <xdr:cNvSpPr txBox="1"/>
      </xdr:nvSpPr>
      <xdr:spPr>
        <a:xfrm>
          <a:off x="7410450" y="14182726"/>
          <a:ext cx="471483" cy="32384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4195762</xdr:colOff>
      <xdr:row>35</xdr:row>
      <xdr:rowOff>228601</xdr:rowOff>
    </xdr:from>
    <xdr:to>
      <xdr:col>16</xdr:col>
      <xdr:colOff>4672008</xdr:colOff>
      <xdr:row>36</xdr:row>
      <xdr:rowOff>238121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F56B533-2A35-4356-BF31-E9D0C9D7C6AE}"/>
            </a:ext>
          </a:extLst>
        </xdr:cNvPr>
        <xdr:cNvSpPr txBox="1"/>
      </xdr:nvSpPr>
      <xdr:spPr>
        <a:xfrm>
          <a:off x="15168562" y="11191876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19049</xdr:colOff>
      <xdr:row>19</xdr:row>
      <xdr:rowOff>190501</xdr:rowOff>
    </xdr:from>
    <xdr:to>
      <xdr:col>7</xdr:col>
      <xdr:colOff>495295</xdr:colOff>
      <xdr:row>20</xdr:row>
      <xdr:rowOff>200021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E3322A4E-45AB-47DA-B348-F865E9CD3570}"/>
            </a:ext>
          </a:extLst>
        </xdr:cNvPr>
        <xdr:cNvSpPr txBox="1"/>
      </xdr:nvSpPr>
      <xdr:spPr>
        <a:xfrm>
          <a:off x="4819649" y="6124576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223837</xdr:colOff>
      <xdr:row>13</xdr:row>
      <xdr:rowOff>219075</xdr:rowOff>
    </xdr:from>
    <xdr:to>
      <xdr:col>7</xdr:col>
      <xdr:colOff>4758</xdr:colOff>
      <xdr:row>14</xdr:row>
      <xdr:rowOff>228595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815C042C-DDA6-4A72-970A-50EA33242369}"/>
            </a:ext>
          </a:extLst>
        </xdr:cNvPr>
        <xdr:cNvSpPr txBox="1"/>
      </xdr:nvSpPr>
      <xdr:spPr>
        <a:xfrm>
          <a:off x="4338637" y="4267200"/>
          <a:ext cx="466721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685800</xdr:colOff>
      <xdr:row>16</xdr:row>
      <xdr:rowOff>4763</xdr:rowOff>
    </xdr:from>
    <xdr:to>
      <xdr:col>8</xdr:col>
      <xdr:colOff>471485</xdr:colOff>
      <xdr:row>17</xdr:row>
      <xdr:rowOff>14283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E8B7EE-7641-4B43-99BF-339C29429D51}"/>
            </a:ext>
          </a:extLst>
        </xdr:cNvPr>
        <xdr:cNvSpPr txBox="1"/>
      </xdr:nvSpPr>
      <xdr:spPr>
        <a:xfrm>
          <a:off x="5486400" y="4995863"/>
          <a:ext cx="471485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604838</xdr:colOff>
      <xdr:row>13</xdr:row>
      <xdr:rowOff>166687</xdr:rowOff>
    </xdr:from>
    <xdr:to>
      <xdr:col>9</xdr:col>
      <xdr:colOff>385759</xdr:colOff>
      <xdr:row>14</xdr:row>
      <xdr:rowOff>176207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CE4B6D1-9871-4469-86F6-0C2736B4A547}"/>
            </a:ext>
          </a:extLst>
        </xdr:cNvPr>
        <xdr:cNvSpPr txBox="1"/>
      </xdr:nvSpPr>
      <xdr:spPr>
        <a:xfrm>
          <a:off x="6091238" y="4214812"/>
          <a:ext cx="466721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3795713</xdr:colOff>
      <xdr:row>33</xdr:row>
      <xdr:rowOff>66675</xdr:rowOff>
    </xdr:from>
    <xdr:to>
      <xdr:col>16</xdr:col>
      <xdr:colOff>4271959</xdr:colOff>
      <xdr:row>34</xdr:row>
      <xdr:rowOff>76195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9228AB0-D73F-4B04-A2C7-4B6C11290BDC}"/>
            </a:ext>
          </a:extLst>
        </xdr:cNvPr>
        <xdr:cNvSpPr txBox="1"/>
      </xdr:nvSpPr>
      <xdr:spPr>
        <a:xfrm>
          <a:off x="14768513" y="10401300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47625</xdr:colOff>
      <xdr:row>33</xdr:row>
      <xdr:rowOff>119063</xdr:rowOff>
    </xdr:from>
    <xdr:to>
      <xdr:col>8</xdr:col>
      <xdr:colOff>571501</xdr:colOff>
      <xdr:row>35</xdr:row>
      <xdr:rowOff>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9E05E260-4E7B-45AB-9A7C-83C0006E2DF5}"/>
            </a:ext>
          </a:extLst>
        </xdr:cNvPr>
        <xdr:cNvCxnSpPr/>
      </xdr:nvCxnSpPr>
      <xdr:spPr>
        <a:xfrm flipH="1">
          <a:off x="4848225" y="10453688"/>
          <a:ext cx="1209676" cy="509587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16</xdr:col>
      <xdr:colOff>7629525</xdr:colOff>
      <xdr:row>56</xdr:row>
      <xdr:rowOff>209550</xdr:rowOff>
    </xdr:to>
    <xdr:pic>
      <xdr:nvPicPr>
        <xdr:cNvPr id="2" name="図 21">
          <a:extLst>
            <a:ext uri="{FF2B5EF4-FFF2-40B4-BE49-F238E27FC236}">
              <a16:creationId xmlns:a16="http://schemas.microsoft.com/office/drawing/2014/main" id="{D2E22743-9C55-4FFC-860C-1692FA6E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0" t="8179" r="10390" b="11243"/>
        <a:stretch>
          <a:fillRect/>
        </a:stretch>
      </xdr:blipFill>
      <xdr:spPr bwMode="auto">
        <a:xfrm>
          <a:off x="190500" y="200025"/>
          <a:ext cx="18411825" cy="17573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5429250</xdr:colOff>
      <xdr:row>55</xdr:row>
      <xdr:rowOff>95250</xdr:rowOff>
    </xdr:from>
    <xdr:to>
      <xdr:col>16</xdr:col>
      <xdr:colOff>7553325</xdr:colOff>
      <xdr:row>56</xdr:row>
      <xdr:rowOff>142875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498E6B59-E13F-4977-B6ED-243022B1A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6402050" y="17345025"/>
          <a:ext cx="2124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19049</xdr:colOff>
      <xdr:row>20</xdr:row>
      <xdr:rowOff>90487</xdr:rowOff>
    </xdr:from>
    <xdr:to>
      <xdr:col>5</xdr:col>
      <xdr:colOff>490533</xdr:colOff>
      <xdr:row>21</xdr:row>
      <xdr:rowOff>109534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6F310C8-5522-4F69-B814-2D3506B6F373}"/>
            </a:ext>
          </a:extLst>
        </xdr:cNvPr>
        <xdr:cNvSpPr txBox="1"/>
      </xdr:nvSpPr>
      <xdr:spPr>
        <a:xfrm>
          <a:off x="3448049" y="6338887"/>
          <a:ext cx="471484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523875</xdr:colOff>
      <xdr:row>40</xdr:row>
      <xdr:rowOff>130173</xdr:rowOff>
    </xdr:from>
    <xdr:to>
      <xdr:col>14</xdr:col>
      <xdr:colOff>304797</xdr:colOff>
      <xdr:row>41</xdr:row>
      <xdr:rowOff>149218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73C831A-253F-4F5A-BDCC-6324EB21673C}"/>
            </a:ext>
          </a:extLst>
        </xdr:cNvPr>
        <xdr:cNvSpPr txBox="1"/>
      </xdr:nvSpPr>
      <xdr:spPr>
        <a:xfrm>
          <a:off x="9439275" y="12665073"/>
          <a:ext cx="466722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2962275</xdr:colOff>
      <xdr:row>28</xdr:row>
      <xdr:rowOff>234948</xdr:rowOff>
    </xdr:from>
    <xdr:to>
      <xdr:col>16</xdr:col>
      <xdr:colOff>3433759</xdr:colOff>
      <xdr:row>29</xdr:row>
      <xdr:rowOff>253994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883B085-060A-42B5-B6BF-3172B6752863}"/>
            </a:ext>
          </a:extLst>
        </xdr:cNvPr>
        <xdr:cNvSpPr txBox="1"/>
      </xdr:nvSpPr>
      <xdr:spPr>
        <a:xfrm>
          <a:off x="13935075" y="8997948"/>
          <a:ext cx="471484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871537</xdr:colOff>
      <xdr:row>33</xdr:row>
      <xdr:rowOff>292097</xdr:rowOff>
    </xdr:from>
    <xdr:to>
      <xdr:col>16</xdr:col>
      <xdr:colOff>1343020</xdr:colOff>
      <xdr:row>35</xdr:row>
      <xdr:rowOff>1582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79819EEB-60A9-4061-95A0-84E367EA4783}"/>
            </a:ext>
          </a:extLst>
        </xdr:cNvPr>
        <xdr:cNvSpPr txBox="1"/>
      </xdr:nvSpPr>
      <xdr:spPr>
        <a:xfrm>
          <a:off x="11844337" y="10626722"/>
          <a:ext cx="471483" cy="3381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628650</xdr:colOff>
      <xdr:row>35</xdr:row>
      <xdr:rowOff>96834</xdr:rowOff>
    </xdr:from>
    <xdr:to>
      <xdr:col>15</xdr:col>
      <xdr:colOff>409570</xdr:colOff>
      <xdr:row>36</xdr:row>
      <xdr:rowOff>115880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D1FB4E4-4635-41E4-9432-EF51C62B1E48}"/>
            </a:ext>
          </a:extLst>
        </xdr:cNvPr>
        <xdr:cNvSpPr txBox="1"/>
      </xdr:nvSpPr>
      <xdr:spPr>
        <a:xfrm>
          <a:off x="10229850" y="11060109"/>
          <a:ext cx="466720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61913</xdr:colOff>
      <xdr:row>36</xdr:row>
      <xdr:rowOff>82547</xdr:rowOff>
    </xdr:from>
    <xdr:to>
      <xdr:col>13</xdr:col>
      <xdr:colOff>533396</xdr:colOff>
      <xdr:row>37</xdr:row>
      <xdr:rowOff>101595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DF802AC-710E-4442-9784-59968B2220E8}"/>
            </a:ext>
          </a:extLst>
        </xdr:cNvPr>
        <xdr:cNvSpPr txBox="1"/>
      </xdr:nvSpPr>
      <xdr:spPr>
        <a:xfrm>
          <a:off x="8977313" y="11360147"/>
          <a:ext cx="471483" cy="33337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347663</xdr:colOff>
      <xdr:row>38</xdr:row>
      <xdr:rowOff>192085</xdr:rowOff>
    </xdr:from>
    <xdr:to>
      <xdr:col>11</xdr:col>
      <xdr:colOff>128583</xdr:colOff>
      <xdr:row>39</xdr:row>
      <xdr:rowOff>225418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85FA80B-5CCC-4A8E-9A78-A21876B1503F}"/>
            </a:ext>
          </a:extLst>
        </xdr:cNvPr>
        <xdr:cNvSpPr txBox="1"/>
      </xdr:nvSpPr>
      <xdr:spPr>
        <a:xfrm>
          <a:off x="7205663" y="12098335"/>
          <a:ext cx="466720" cy="34765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3133726</xdr:colOff>
      <xdr:row>21</xdr:row>
      <xdr:rowOff>73023</xdr:rowOff>
    </xdr:from>
    <xdr:to>
      <xdr:col>16</xdr:col>
      <xdr:colOff>3600447</xdr:colOff>
      <xdr:row>22</xdr:row>
      <xdr:rowOff>92068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D215D451-5BA6-4EBB-8D7F-3D78C5674E74}"/>
            </a:ext>
          </a:extLst>
        </xdr:cNvPr>
        <xdr:cNvSpPr txBox="1"/>
      </xdr:nvSpPr>
      <xdr:spPr>
        <a:xfrm>
          <a:off x="14106526" y="6635748"/>
          <a:ext cx="466721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257175</xdr:colOff>
      <xdr:row>31</xdr:row>
      <xdr:rowOff>44448</xdr:rowOff>
    </xdr:from>
    <xdr:to>
      <xdr:col>13</xdr:col>
      <xdr:colOff>38096</xdr:colOff>
      <xdr:row>32</xdr:row>
      <xdr:rowOff>63492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8953CFA-00B7-4664-98DD-2A819F4295E8}"/>
            </a:ext>
          </a:extLst>
        </xdr:cNvPr>
        <xdr:cNvSpPr txBox="1"/>
      </xdr:nvSpPr>
      <xdr:spPr>
        <a:xfrm>
          <a:off x="8486775" y="9750423"/>
          <a:ext cx="466721" cy="3333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533400</xdr:colOff>
      <xdr:row>38</xdr:row>
      <xdr:rowOff>119062</xdr:rowOff>
    </xdr:from>
    <xdr:to>
      <xdr:col>16</xdr:col>
      <xdr:colOff>1000121</xdr:colOff>
      <xdr:row>39</xdr:row>
      <xdr:rowOff>123820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CD360B-E069-4315-AA2D-FD984B17322C}"/>
            </a:ext>
          </a:extLst>
        </xdr:cNvPr>
        <xdr:cNvSpPr txBox="1"/>
      </xdr:nvSpPr>
      <xdr:spPr>
        <a:xfrm>
          <a:off x="11506200" y="12025312"/>
          <a:ext cx="466721" cy="31908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647700</xdr:colOff>
      <xdr:row>30</xdr:row>
      <xdr:rowOff>34921</xdr:rowOff>
    </xdr:from>
    <xdr:to>
      <xdr:col>15</xdr:col>
      <xdr:colOff>428620</xdr:colOff>
      <xdr:row>31</xdr:row>
      <xdr:rowOff>53967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43E6A433-2E26-48BA-AE59-54829CE6EED3}"/>
            </a:ext>
          </a:extLst>
        </xdr:cNvPr>
        <xdr:cNvSpPr txBox="1"/>
      </xdr:nvSpPr>
      <xdr:spPr>
        <a:xfrm>
          <a:off x="10248900" y="9426571"/>
          <a:ext cx="466720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404814</xdr:colOff>
      <xdr:row>20</xdr:row>
      <xdr:rowOff>158749</xdr:rowOff>
    </xdr:from>
    <xdr:to>
      <xdr:col>10</xdr:col>
      <xdr:colOff>180972</xdr:colOff>
      <xdr:row>21</xdr:row>
      <xdr:rowOff>177794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2C0CB97-9155-4A2B-85AD-CEE388C56F4B}"/>
            </a:ext>
          </a:extLst>
        </xdr:cNvPr>
        <xdr:cNvSpPr txBox="1"/>
      </xdr:nvSpPr>
      <xdr:spPr>
        <a:xfrm>
          <a:off x="6577014" y="6407149"/>
          <a:ext cx="461958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138111</xdr:colOff>
      <xdr:row>25</xdr:row>
      <xdr:rowOff>1584</xdr:rowOff>
    </xdr:from>
    <xdr:to>
      <xdr:col>14</xdr:col>
      <xdr:colOff>614358</xdr:colOff>
      <xdr:row>26</xdr:row>
      <xdr:rowOff>20630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28AEBC8-E28F-4CAF-BF8A-245A7580DC14}"/>
            </a:ext>
          </a:extLst>
        </xdr:cNvPr>
        <xdr:cNvSpPr txBox="1"/>
      </xdr:nvSpPr>
      <xdr:spPr>
        <a:xfrm>
          <a:off x="9739311" y="7821609"/>
          <a:ext cx="4762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128587</xdr:colOff>
      <xdr:row>29</xdr:row>
      <xdr:rowOff>104773</xdr:rowOff>
    </xdr:from>
    <xdr:to>
      <xdr:col>10</xdr:col>
      <xdr:colOff>595308</xdr:colOff>
      <xdr:row>30</xdr:row>
      <xdr:rowOff>109533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05B8FC-9FA8-4EB2-8134-AFF3512F81F6}"/>
            </a:ext>
          </a:extLst>
        </xdr:cNvPr>
        <xdr:cNvSpPr txBox="1"/>
      </xdr:nvSpPr>
      <xdr:spPr>
        <a:xfrm>
          <a:off x="6986587" y="9182098"/>
          <a:ext cx="466721" cy="3190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195262</xdr:colOff>
      <xdr:row>25</xdr:row>
      <xdr:rowOff>230184</xdr:rowOff>
    </xdr:from>
    <xdr:to>
      <xdr:col>16</xdr:col>
      <xdr:colOff>661983</xdr:colOff>
      <xdr:row>26</xdr:row>
      <xdr:rowOff>249231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F262E84-60C6-4E61-AC66-D5F0B85B44A0}"/>
            </a:ext>
          </a:extLst>
        </xdr:cNvPr>
        <xdr:cNvSpPr txBox="1"/>
      </xdr:nvSpPr>
      <xdr:spPr>
        <a:xfrm>
          <a:off x="11168062" y="8050209"/>
          <a:ext cx="466721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466726</xdr:colOff>
      <xdr:row>27</xdr:row>
      <xdr:rowOff>177799</xdr:rowOff>
    </xdr:from>
    <xdr:to>
      <xdr:col>14</xdr:col>
      <xdr:colOff>247648</xdr:colOff>
      <xdr:row>28</xdr:row>
      <xdr:rowOff>196843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5B733B7A-BB25-4C0F-B031-9110826CA6E9}"/>
            </a:ext>
          </a:extLst>
        </xdr:cNvPr>
        <xdr:cNvSpPr txBox="1"/>
      </xdr:nvSpPr>
      <xdr:spPr>
        <a:xfrm>
          <a:off x="9382126" y="8626474"/>
          <a:ext cx="466722" cy="3333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71437</xdr:colOff>
      <xdr:row>31</xdr:row>
      <xdr:rowOff>47626</xdr:rowOff>
    </xdr:from>
    <xdr:to>
      <xdr:col>16</xdr:col>
      <xdr:colOff>1428750</xdr:colOff>
      <xdr:row>33</xdr:row>
      <xdr:rowOff>190500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814DFA4A-093F-48AE-A392-E238AD3C4FF7}"/>
            </a:ext>
          </a:extLst>
        </xdr:cNvPr>
        <xdr:cNvCxnSpPr/>
      </xdr:nvCxnSpPr>
      <xdr:spPr>
        <a:xfrm flipH="1">
          <a:off x="11044237" y="9753601"/>
          <a:ext cx="1357313" cy="771524"/>
        </a:xfrm>
        <a:prstGeom prst="line">
          <a:avLst/>
        </a:prstGeom>
        <a:ln w="508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1209676</xdr:colOff>
      <xdr:row>27</xdr:row>
      <xdr:rowOff>158750</xdr:rowOff>
    </xdr:from>
    <xdr:to>
      <xdr:col>16</xdr:col>
      <xdr:colOff>1676397</xdr:colOff>
      <xdr:row>28</xdr:row>
      <xdr:rowOff>177797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8BB907D-11B3-47C8-A0FA-542AB21CCDF6}"/>
            </a:ext>
          </a:extLst>
        </xdr:cNvPr>
        <xdr:cNvSpPr txBox="1"/>
      </xdr:nvSpPr>
      <xdr:spPr>
        <a:xfrm>
          <a:off x="12182476" y="8607425"/>
          <a:ext cx="466721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2981326</xdr:colOff>
      <xdr:row>35</xdr:row>
      <xdr:rowOff>96837</xdr:rowOff>
    </xdr:from>
    <xdr:to>
      <xdr:col>16</xdr:col>
      <xdr:colOff>3448047</xdr:colOff>
      <xdr:row>36</xdr:row>
      <xdr:rowOff>115882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4A1EA8A4-B90D-4B5B-8E47-74045A8FFDF7}"/>
            </a:ext>
          </a:extLst>
        </xdr:cNvPr>
        <xdr:cNvSpPr txBox="1"/>
      </xdr:nvSpPr>
      <xdr:spPr>
        <a:xfrm>
          <a:off x="13954126" y="11060112"/>
          <a:ext cx="466721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19050</xdr:colOff>
      <xdr:row>26</xdr:row>
      <xdr:rowOff>161923</xdr:rowOff>
    </xdr:from>
    <xdr:to>
      <xdr:col>4</xdr:col>
      <xdr:colOff>485771</xdr:colOff>
      <xdr:row>27</xdr:row>
      <xdr:rowOff>166684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5A0A73E-FB98-4629-8C09-CA7DBC3DED93}"/>
            </a:ext>
          </a:extLst>
        </xdr:cNvPr>
        <xdr:cNvSpPr txBox="1"/>
      </xdr:nvSpPr>
      <xdr:spPr>
        <a:xfrm>
          <a:off x="2762250" y="8296273"/>
          <a:ext cx="466721" cy="31908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495300</xdr:colOff>
      <xdr:row>33</xdr:row>
      <xdr:rowOff>58734</xdr:rowOff>
    </xdr:from>
    <xdr:to>
      <xdr:col>16</xdr:col>
      <xdr:colOff>276221</xdr:colOff>
      <xdr:row>34</xdr:row>
      <xdr:rowOff>77780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2E0E7562-837B-4E24-8A44-64AECB5A2509}"/>
            </a:ext>
          </a:extLst>
        </xdr:cNvPr>
        <xdr:cNvSpPr txBox="1"/>
      </xdr:nvSpPr>
      <xdr:spPr>
        <a:xfrm>
          <a:off x="10782300" y="10393359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1304926</xdr:colOff>
      <xdr:row>30</xdr:row>
      <xdr:rowOff>149221</xdr:rowOff>
    </xdr:from>
    <xdr:to>
      <xdr:col>16</xdr:col>
      <xdr:colOff>1776410</xdr:colOff>
      <xdr:row>31</xdr:row>
      <xdr:rowOff>153981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3B78378-29EF-4485-8C94-66E76F3D7F36}"/>
            </a:ext>
          </a:extLst>
        </xdr:cNvPr>
        <xdr:cNvSpPr txBox="1"/>
      </xdr:nvSpPr>
      <xdr:spPr>
        <a:xfrm>
          <a:off x="12277726" y="9540871"/>
          <a:ext cx="471484" cy="3190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3038476</xdr:colOff>
      <xdr:row>40</xdr:row>
      <xdr:rowOff>201612</xdr:rowOff>
    </xdr:from>
    <xdr:to>
      <xdr:col>16</xdr:col>
      <xdr:colOff>3505197</xdr:colOff>
      <xdr:row>41</xdr:row>
      <xdr:rowOff>220658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63FA47A-A7B4-49A2-9496-A084BAA3AE01}"/>
            </a:ext>
          </a:extLst>
        </xdr:cNvPr>
        <xdr:cNvSpPr txBox="1"/>
      </xdr:nvSpPr>
      <xdr:spPr>
        <a:xfrm>
          <a:off x="14011276" y="12736512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0</xdr:rowOff>
    </xdr:from>
    <xdr:to>
      <xdr:col>16</xdr:col>
      <xdr:colOff>7362825</xdr:colOff>
      <xdr:row>62</xdr:row>
      <xdr:rowOff>95250</xdr:rowOff>
    </xdr:to>
    <xdr:pic>
      <xdr:nvPicPr>
        <xdr:cNvPr id="2" name="図 4">
          <a:extLst>
            <a:ext uri="{FF2B5EF4-FFF2-40B4-BE49-F238E27FC236}">
              <a16:creationId xmlns:a16="http://schemas.microsoft.com/office/drawing/2014/main" id="{A2D24EF9-1928-40D7-B729-57EB912F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0" t="7568" r="9026" b="4164"/>
        <a:stretch>
          <a:fillRect/>
        </a:stretch>
      </xdr:blipFill>
      <xdr:spPr bwMode="auto">
        <a:xfrm>
          <a:off x="209550" y="180975"/>
          <a:ext cx="18126075" cy="19364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5162550</xdr:colOff>
      <xdr:row>60</xdr:row>
      <xdr:rowOff>266700</xdr:rowOff>
    </xdr:from>
    <xdr:to>
      <xdr:col>16</xdr:col>
      <xdr:colOff>7248525</xdr:colOff>
      <xdr:row>61</xdr:row>
      <xdr:rowOff>304800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E925DAFD-45E0-418A-9524-0B67DD3FE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6135350" y="19088100"/>
          <a:ext cx="2085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542925</xdr:colOff>
      <xdr:row>22</xdr:row>
      <xdr:rowOff>19052</xdr:rowOff>
    </xdr:from>
    <xdr:to>
      <xdr:col>11</xdr:col>
      <xdr:colOff>323846</xdr:colOff>
      <xdr:row>23</xdr:row>
      <xdr:rowOff>38098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B6C6439-73C2-4E3F-B5AF-6F06D17A1555}"/>
            </a:ext>
          </a:extLst>
        </xdr:cNvPr>
        <xdr:cNvSpPr txBox="1"/>
      </xdr:nvSpPr>
      <xdr:spPr>
        <a:xfrm>
          <a:off x="7400925" y="6896102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119064</xdr:colOff>
      <xdr:row>26</xdr:row>
      <xdr:rowOff>158750</xdr:rowOff>
    </xdr:from>
    <xdr:to>
      <xdr:col>15</xdr:col>
      <xdr:colOff>585784</xdr:colOff>
      <xdr:row>27</xdr:row>
      <xdr:rowOff>177796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A718F8B-150E-4195-815B-DB7846E3906D}"/>
            </a:ext>
          </a:extLst>
        </xdr:cNvPr>
        <xdr:cNvSpPr txBox="1"/>
      </xdr:nvSpPr>
      <xdr:spPr>
        <a:xfrm>
          <a:off x="10406064" y="8293100"/>
          <a:ext cx="466720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661986</xdr:colOff>
      <xdr:row>52</xdr:row>
      <xdr:rowOff>96834</xdr:rowOff>
    </xdr:from>
    <xdr:to>
      <xdr:col>14</xdr:col>
      <xdr:colOff>447671</xdr:colOff>
      <xdr:row>53</xdr:row>
      <xdr:rowOff>115882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3BE7DCD-26D7-408A-A421-78123652DAB0}"/>
            </a:ext>
          </a:extLst>
        </xdr:cNvPr>
        <xdr:cNvSpPr txBox="1"/>
      </xdr:nvSpPr>
      <xdr:spPr>
        <a:xfrm>
          <a:off x="9577386" y="16403634"/>
          <a:ext cx="471485" cy="33337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557212</xdr:colOff>
      <xdr:row>15</xdr:row>
      <xdr:rowOff>80963</xdr:rowOff>
    </xdr:from>
    <xdr:to>
      <xdr:col>15</xdr:col>
      <xdr:colOff>333370</xdr:colOff>
      <xdr:row>16</xdr:row>
      <xdr:rowOff>85722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54123CB-1988-4E7E-B0D9-E5B4D5207A18}"/>
            </a:ext>
          </a:extLst>
        </xdr:cNvPr>
        <xdr:cNvSpPr txBox="1"/>
      </xdr:nvSpPr>
      <xdr:spPr>
        <a:xfrm>
          <a:off x="10158412" y="4757738"/>
          <a:ext cx="461958" cy="31908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557214</xdr:colOff>
      <xdr:row>33</xdr:row>
      <xdr:rowOff>25400</xdr:rowOff>
    </xdr:from>
    <xdr:to>
      <xdr:col>13</xdr:col>
      <xdr:colOff>333371</xdr:colOff>
      <xdr:row>34</xdr:row>
      <xdr:rowOff>44445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9ED1DC7-3FE1-4D21-8E5B-EB2195455DD1}"/>
            </a:ext>
          </a:extLst>
        </xdr:cNvPr>
        <xdr:cNvSpPr txBox="1"/>
      </xdr:nvSpPr>
      <xdr:spPr>
        <a:xfrm>
          <a:off x="8786814" y="10360025"/>
          <a:ext cx="461957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26</xdr:row>
      <xdr:rowOff>190500</xdr:rowOff>
    </xdr:from>
    <xdr:to>
      <xdr:col>32</xdr:col>
      <xdr:colOff>1362075</xdr:colOff>
      <xdr:row>113</xdr:row>
      <xdr:rowOff>66675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C973F768-8D09-4522-BD87-0E6AD059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96" b="26498"/>
        <a:stretch>
          <a:fillRect/>
        </a:stretch>
      </xdr:blipFill>
      <xdr:spPr bwMode="auto">
        <a:xfrm>
          <a:off x="238125" y="10467975"/>
          <a:ext cx="36318825" cy="196500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923925</xdr:colOff>
      <xdr:row>110</xdr:row>
      <xdr:rowOff>0</xdr:rowOff>
    </xdr:from>
    <xdr:to>
      <xdr:col>32</xdr:col>
      <xdr:colOff>1266825</xdr:colOff>
      <xdr:row>112</xdr:row>
      <xdr:rowOff>142875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4D26E1C0-2A44-4845-BF73-DA744A01A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33204150" y="29537025"/>
          <a:ext cx="3257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358775</xdr:colOff>
      <xdr:row>28</xdr:row>
      <xdr:rowOff>22224</xdr:rowOff>
    </xdr:from>
    <xdr:to>
      <xdr:col>19</xdr:col>
      <xdr:colOff>635000</xdr:colOff>
      <xdr:row>30</xdr:row>
      <xdr:rowOff>190500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CAA450B-6668-4F28-9411-62683E105526}"/>
            </a:ext>
          </a:extLst>
        </xdr:cNvPr>
        <xdr:cNvSpPr txBox="1"/>
      </xdr:nvSpPr>
      <xdr:spPr>
        <a:xfrm>
          <a:off x="17341850" y="10928349"/>
          <a:ext cx="3505200" cy="79692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32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64</a:t>
          </a:r>
          <a:r>
            <a:rPr kumimoji="1" lang="ja-JP" altLang="en-US" sz="32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　（新都田）</a:t>
          </a:r>
        </a:p>
      </xdr:txBody>
    </xdr:sp>
    <xdr:clientData/>
  </xdr:twoCellAnchor>
  <xdr:twoCellAnchor>
    <xdr:from>
      <xdr:col>15</xdr:col>
      <xdr:colOff>765175</xdr:colOff>
      <xdr:row>59</xdr:row>
      <xdr:rowOff>117475</xdr:rowOff>
    </xdr:from>
    <xdr:to>
      <xdr:col>15</xdr:col>
      <xdr:colOff>1231896</xdr:colOff>
      <xdr:row>60</xdr:row>
      <xdr:rowOff>123821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B4AC930-64BE-44B1-A7EE-83DF44279AE7}"/>
            </a:ext>
          </a:extLst>
        </xdr:cNvPr>
        <xdr:cNvSpPr txBox="1"/>
      </xdr:nvSpPr>
      <xdr:spPr>
        <a:xfrm>
          <a:off x="16290925" y="20767675"/>
          <a:ext cx="466721" cy="3206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1279525</xdr:colOff>
      <xdr:row>52</xdr:row>
      <xdr:rowOff>250825</xdr:rowOff>
    </xdr:from>
    <xdr:to>
      <xdr:col>17</xdr:col>
      <xdr:colOff>279396</xdr:colOff>
      <xdr:row>53</xdr:row>
      <xdr:rowOff>276221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606AA87-918F-4D7C-8EC0-802902392D55}"/>
            </a:ext>
          </a:extLst>
        </xdr:cNvPr>
        <xdr:cNvSpPr txBox="1"/>
      </xdr:nvSpPr>
      <xdr:spPr>
        <a:xfrm>
          <a:off x="18262600" y="18700750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1438275</xdr:colOff>
      <xdr:row>55</xdr:row>
      <xdr:rowOff>269875</xdr:rowOff>
    </xdr:from>
    <xdr:to>
      <xdr:col>16</xdr:col>
      <xdr:colOff>438146</xdr:colOff>
      <xdr:row>56</xdr:row>
      <xdr:rowOff>295271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67DEC46-179F-4E88-9B28-97259523626A}"/>
            </a:ext>
          </a:extLst>
        </xdr:cNvPr>
        <xdr:cNvSpPr txBox="1"/>
      </xdr:nvSpPr>
      <xdr:spPr>
        <a:xfrm>
          <a:off x="16964025" y="19662775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384175</xdr:colOff>
      <xdr:row>47</xdr:row>
      <xdr:rowOff>66675</xdr:rowOff>
    </xdr:from>
    <xdr:to>
      <xdr:col>16</xdr:col>
      <xdr:colOff>850896</xdr:colOff>
      <xdr:row>48</xdr:row>
      <xdr:rowOff>92071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1CD4EDF-023D-4F63-9497-9679429A3806}"/>
            </a:ext>
          </a:extLst>
        </xdr:cNvPr>
        <xdr:cNvSpPr txBox="1"/>
      </xdr:nvSpPr>
      <xdr:spPr>
        <a:xfrm>
          <a:off x="17367250" y="1694497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1241425</xdr:colOff>
      <xdr:row>50</xdr:row>
      <xdr:rowOff>98425</xdr:rowOff>
    </xdr:from>
    <xdr:to>
      <xdr:col>16</xdr:col>
      <xdr:colOff>241296</xdr:colOff>
      <xdr:row>51</xdr:row>
      <xdr:rowOff>123821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84403BD-CD0D-43EE-B182-C895850EFA0F}"/>
            </a:ext>
          </a:extLst>
        </xdr:cNvPr>
        <xdr:cNvSpPr txBox="1"/>
      </xdr:nvSpPr>
      <xdr:spPr>
        <a:xfrm>
          <a:off x="16767175" y="17919700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676275</xdr:colOff>
      <xdr:row>62</xdr:row>
      <xdr:rowOff>79375</xdr:rowOff>
    </xdr:from>
    <xdr:to>
      <xdr:col>14</xdr:col>
      <xdr:colOff>1142996</xdr:colOff>
      <xdr:row>64</xdr:row>
      <xdr:rowOff>85721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E1130497-733A-4CE7-B3CD-48D9E9186D2E}"/>
            </a:ext>
          </a:extLst>
        </xdr:cNvPr>
        <xdr:cNvSpPr txBox="1"/>
      </xdr:nvSpPr>
      <xdr:spPr>
        <a:xfrm>
          <a:off x="14744700" y="213868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85725</xdr:colOff>
      <xdr:row>61</xdr:row>
      <xdr:rowOff>3175</xdr:rowOff>
    </xdr:from>
    <xdr:to>
      <xdr:col>13</xdr:col>
      <xdr:colOff>552446</xdr:colOff>
      <xdr:row>63</xdr:row>
      <xdr:rowOff>9521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A9EB45D-8AFD-4DF8-BC19-EC02251CFFD1}"/>
            </a:ext>
          </a:extLst>
        </xdr:cNvPr>
        <xdr:cNvSpPr txBox="1"/>
      </xdr:nvSpPr>
      <xdr:spPr>
        <a:xfrm>
          <a:off x="12963525" y="211391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714375</xdr:colOff>
      <xdr:row>60</xdr:row>
      <xdr:rowOff>117475</xdr:rowOff>
    </xdr:from>
    <xdr:to>
      <xdr:col>11</xdr:col>
      <xdr:colOff>285746</xdr:colOff>
      <xdr:row>62</xdr:row>
      <xdr:rowOff>123821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156C535-BC98-48E0-8697-2EDEB8F80B51}"/>
            </a:ext>
          </a:extLst>
        </xdr:cNvPr>
        <xdr:cNvSpPr txBox="1"/>
      </xdr:nvSpPr>
      <xdr:spPr>
        <a:xfrm>
          <a:off x="10934700" y="210820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28575</xdr:colOff>
      <xdr:row>60</xdr:row>
      <xdr:rowOff>85725</xdr:rowOff>
    </xdr:from>
    <xdr:to>
      <xdr:col>7</xdr:col>
      <xdr:colOff>495296</xdr:colOff>
      <xdr:row>62</xdr:row>
      <xdr:rowOff>92071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A871F27-D5D5-4814-9133-979A05339E46}"/>
            </a:ext>
          </a:extLst>
        </xdr:cNvPr>
        <xdr:cNvSpPr txBox="1"/>
      </xdr:nvSpPr>
      <xdr:spPr>
        <a:xfrm>
          <a:off x="6448425" y="210502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1393825</xdr:colOff>
      <xdr:row>59</xdr:row>
      <xdr:rowOff>314325</xdr:rowOff>
    </xdr:from>
    <xdr:to>
      <xdr:col>9</xdr:col>
      <xdr:colOff>393696</xdr:colOff>
      <xdr:row>62</xdr:row>
      <xdr:rowOff>3171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D2697D3-E1A7-4316-B514-D73B09476C00}"/>
            </a:ext>
          </a:extLst>
        </xdr:cNvPr>
        <xdr:cNvSpPr txBox="1"/>
      </xdr:nvSpPr>
      <xdr:spPr>
        <a:xfrm>
          <a:off x="9271000" y="20964525"/>
          <a:ext cx="457196" cy="3460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200025</xdr:colOff>
      <xdr:row>57</xdr:row>
      <xdr:rowOff>263525</xdr:rowOff>
    </xdr:from>
    <xdr:to>
      <xdr:col>8</xdr:col>
      <xdr:colOff>666746</xdr:colOff>
      <xdr:row>58</xdr:row>
      <xdr:rowOff>269871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FEB4A55-16F9-4362-93E6-83AE824A9DFE}"/>
            </a:ext>
          </a:extLst>
        </xdr:cNvPr>
        <xdr:cNvSpPr txBox="1"/>
      </xdr:nvSpPr>
      <xdr:spPr>
        <a:xfrm>
          <a:off x="8077200" y="20285075"/>
          <a:ext cx="466721" cy="3206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1374775</xdr:colOff>
      <xdr:row>57</xdr:row>
      <xdr:rowOff>282575</xdr:rowOff>
    </xdr:from>
    <xdr:to>
      <xdr:col>7</xdr:col>
      <xdr:colOff>380996</xdr:colOff>
      <xdr:row>58</xdr:row>
      <xdr:rowOff>288921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F3C7DDC-E915-4CE0-8F06-BEAEEDAC862B}"/>
            </a:ext>
          </a:extLst>
        </xdr:cNvPr>
        <xdr:cNvSpPr txBox="1"/>
      </xdr:nvSpPr>
      <xdr:spPr>
        <a:xfrm>
          <a:off x="6337300" y="20304125"/>
          <a:ext cx="463546" cy="3206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955675</xdr:colOff>
      <xdr:row>54</xdr:row>
      <xdr:rowOff>66675</xdr:rowOff>
    </xdr:from>
    <xdr:to>
      <xdr:col>7</xdr:col>
      <xdr:colOff>1422396</xdr:colOff>
      <xdr:row>55</xdr:row>
      <xdr:rowOff>73021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E2993B3-7FBD-4F35-8BE0-E1DDA9694425}"/>
            </a:ext>
          </a:extLst>
        </xdr:cNvPr>
        <xdr:cNvSpPr txBox="1"/>
      </xdr:nvSpPr>
      <xdr:spPr>
        <a:xfrm>
          <a:off x="7375525" y="19145250"/>
          <a:ext cx="466721" cy="3206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390525</xdr:colOff>
      <xdr:row>49</xdr:row>
      <xdr:rowOff>117475</xdr:rowOff>
    </xdr:from>
    <xdr:to>
      <xdr:col>14</xdr:col>
      <xdr:colOff>857246</xdr:colOff>
      <xdr:row>50</xdr:row>
      <xdr:rowOff>142871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A474DC0-2913-4004-B144-4FC4F7801F35}"/>
            </a:ext>
          </a:extLst>
        </xdr:cNvPr>
        <xdr:cNvSpPr txBox="1"/>
      </xdr:nvSpPr>
      <xdr:spPr>
        <a:xfrm>
          <a:off x="14458950" y="1762442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219075</xdr:colOff>
      <xdr:row>52</xdr:row>
      <xdr:rowOff>136525</xdr:rowOff>
    </xdr:from>
    <xdr:to>
      <xdr:col>10</xdr:col>
      <xdr:colOff>685796</xdr:colOff>
      <xdr:row>53</xdr:row>
      <xdr:rowOff>161921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A545FB2-F95B-4E16-97F3-E8F50179DBAD}"/>
            </a:ext>
          </a:extLst>
        </xdr:cNvPr>
        <xdr:cNvSpPr txBox="1"/>
      </xdr:nvSpPr>
      <xdr:spPr>
        <a:xfrm>
          <a:off x="10439400" y="18586450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866775</xdr:colOff>
      <xdr:row>42</xdr:row>
      <xdr:rowOff>193675</xdr:rowOff>
    </xdr:from>
    <xdr:to>
      <xdr:col>8</xdr:col>
      <xdr:colOff>1333496</xdr:colOff>
      <xdr:row>43</xdr:row>
      <xdr:rowOff>219071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66A21BEE-877D-4646-81B4-15517882B502}"/>
            </a:ext>
          </a:extLst>
        </xdr:cNvPr>
        <xdr:cNvSpPr txBox="1"/>
      </xdr:nvSpPr>
      <xdr:spPr>
        <a:xfrm>
          <a:off x="8743950" y="15500350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733425</xdr:colOff>
      <xdr:row>86</xdr:row>
      <xdr:rowOff>136525</xdr:rowOff>
    </xdr:from>
    <xdr:to>
      <xdr:col>22</xdr:col>
      <xdr:colOff>1200146</xdr:colOff>
      <xdr:row>88</xdr:row>
      <xdr:rowOff>142871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5DF2560-D8E2-4212-AE3D-777ABC012ACE}"/>
            </a:ext>
          </a:extLst>
        </xdr:cNvPr>
        <xdr:cNvSpPr txBox="1"/>
      </xdr:nvSpPr>
      <xdr:spPr>
        <a:xfrm>
          <a:off x="23907750" y="255587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17</xdr:col>
      <xdr:colOff>257175</xdr:colOff>
      <xdr:row>68</xdr:row>
      <xdr:rowOff>98425</xdr:rowOff>
    </xdr:from>
    <xdr:to>
      <xdr:col>17</xdr:col>
      <xdr:colOff>714371</xdr:colOff>
      <xdr:row>70</xdr:row>
      <xdr:rowOff>104771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FFA40A7-E19D-4A0E-AAE6-6784A9AAED23}"/>
            </a:ext>
          </a:extLst>
        </xdr:cNvPr>
        <xdr:cNvSpPr txBox="1"/>
      </xdr:nvSpPr>
      <xdr:spPr>
        <a:xfrm>
          <a:off x="18697575" y="224345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708025</xdr:colOff>
      <xdr:row>64</xdr:row>
      <xdr:rowOff>53975</xdr:rowOff>
    </xdr:from>
    <xdr:to>
      <xdr:col>15</xdr:col>
      <xdr:colOff>1174746</xdr:colOff>
      <xdr:row>66</xdr:row>
      <xdr:rowOff>60321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6580871-7859-467E-B375-C46E7BEE6C5C}"/>
            </a:ext>
          </a:extLst>
        </xdr:cNvPr>
        <xdr:cNvSpPr txBox="1"/>
      </xdr:nvSpPr>
      <xdr:spPr>
        <a:xfrm>
          <a:off x="16233775" y="217043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428625</xdr:colOff>
      <xdr:row>81</xdr:row>
      <xdr:rowOff>60325</xdr:rowOff>
    </xdr:from>
    <xdr:to>
      <xdr:col>16</xdr:col>
      <xdr:colOff>895346</xdr:colOff>
      <xdr:row>83</xdr:row>
      <xdr:rowOff>66671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377153D-03A1-4B72-9662-39C8DC29AB87}"/>
            </a:ext>
          </a:extLst>
        </xdr:cNvPr>
        <xdr:cNvSpPr txBox="1"/>
      </xdr:nvSpPr>
      <xdr:spPr>
        <a:xfrm>
          <a:off x="17411700" y="246253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581025</xdr:colOff>
      <xdr:row>75</xdr:row>
      <xdr:rowOff>130175</xdr:rowOff>
    </xdr:from>
    <xdr:to>
      <xdr:col>15</xdr:col>
      <xdr:colOff>1047746</xdr:colOff>
      <xdr:row>77</xdr:row>
      <xdr:rowOff>136521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9C81A1A-6ABC-4717-A180-37B89D519F7C}"/>
            </a:ext>
          </a:extLst>
        </xdr:cNvPr>
        <xdr:cNvSpPr txBox="1"/>
      </xdr:nvSpPr>
      <xdr:spPr>
        <a:xfrm>
          <a:off x="16106775" y="236664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447675</xdr:colOff>
      <xdr:row>71</xdr:row>
      <xdr:rowOff>66675</xdr:rowOff>
    </xdr:from>
    <xdr:to>
      <xdr:col>16</xdr:col>
      <xdr:colOff>914396</xdr:colOff>
      <xdr:row>73</xdr:row>
      <xdr:rowOff>73021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3D4CABF-3928-4118-8B9A-C3D1A3149E57}"/>
            </a:ext>
          </a:extLst>
        </xdr:cNvPr>
        <xdr:cNvSpPr txBox="1"/>
      </xdr:nvSpPr>
      <xdr:spPr>
        <a:xfrm>
          <a:off x="17430750" y="229171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765175</xdr:colOff>
      <xdr:row>59</xdr:row>
      <xdr:rowOff>295275</xdr:rowOff>
    </xdr:from>
    <xdr:to>
      <xdr:col>16</xdr:col>
      <xdr:colOff>1231896</xdr:colOff>
      <xdr:row>61</xdr:row>
      <xdr:rowOff>142871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446C597A-56EC-4528-8072-044147AE267B}"/>
            </a:ext>
          </a:extLst>
        </xdr:cNvPr>
        <xdr:cNvSpPr txBox="1"/>
      </xdr:nvSpPr>
      <xdr:spPr>
        <a:xfrm>
          <a:off x="17748250" y="2094547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561975</xdr:colOff>
      <xdr:row>94</xdr:row>
      <xdr:rowOff>155575</xdr:rowOff>
    </xdr:from>
    <xdr:to>
      <xdr:col>21</xdr:col>
      <xdr:colOff>133346</xdr:colOff>
      <xdr:row>96</xdr:row>
      <xdr:rowOff>161921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BA6BE45-B93F-48B7-93E9-5C9BA568F6EF}"/>
            </a:ext>
          </a:extLst>
        </xdr:cNvPr>
        <xdr:cNvSpPr txBox="1"/>
      </xdr:nvSpPr>
      <xdr:spPr>
        <a:xfrm>
          <a:off x="21659850" y="269494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695325</xdr:colOff>
      <xdr:row>88</xdr:row>
      <xdr:rowOff>98425</xdr:rowOff>
    </xdr:from>
    <xdr:to>
      <xdr:col>21</xdr:col>
      <xdr:colOff>1162046</xdr:colOff>
      <xdr:row>90</xdr:row>
      <xdr:rowOff>104771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40E0670-C1AA-42F1-9D12-F8A6F02ADCD1}"/>
            </a:ext>
          </a:extLst>
        </xdr:cNvPr>
        <xdr:cNvSpPr txBox="1"/>
      </xdr:nvSpPr>
      <xdr:spPr>
        <a:xfrm>
          <a:off x="22679025" y="258635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790575</xdr:colOff>
      <xdr:row>73</xdr:row>
      <xdr:rowOff>136525</xdr:rowOff>
    </xdr:from>
    <xdr:to>
      <xdr:col>22</xdr:col>
      <xdr:colOff>1257296</xdr:colOff>
      <xdr:row>75</xdr:row>
      <xdr:rowOff>142871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FB5D6CD-171C-478E-9E19-04CE7D88ACB4}"/>
            </a:ext>
          </a:extLst>
        </xdr:cNvPr>
        <xdr:cNvSpPr txBox="1"/>
      </xdr:nvSpPr>
      <xdr:spPr>
        <a:xfrm>
          <a:off x="23964900" y="233299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19</xdr:col>
      <xdr:colOff>314325</xdr:colOff>
      <xdr:row>90</xdr:row>
      <xdr:rowOff>22225</xdr:rowOff>
    </xdr:from>
    <xdr:to>
      <xdr:col>19</xdr:col>
      <xdr:colOff>781046</xdr:colOff>
      <xdr:row>92</xdr:row>
      <xdr:rowOff>28571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E1780CE6-AF52-4511-B40A-7CF1CD63A688}"/>
            </a:ext>
          </a:extLst>
        </xdr:cNvPr>
        <xdr:cNvSpPr txBox="1"/>
      </xdr:nvSpPr>
      <xdr:spPr>
        <a:xfrm>
          <a:off x="20526375" y="261302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17</xdr:col>
      <xdr:colOff>574675</xdr:colOff>
      <xdr:row>85</xdr:row>
      <xdr:rowOff>9525</xdr:rowOff>
    </xdr:from>
    <xdr:to>
      <xdr:col>18</xdr:col>
      <xdr:colOff>146046</xdr:colOff>
      <xdr:row>87</xdr:row>
      <xdr:rowOff>15871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5A8D100-E741-46FE-9E97-9DF0CCBA6D47}"/>
            </a:ext>
          </a:extLst>
        </xdr:cNvPr>
        <xdr:cNvSpPr txBox="1"/>
      </xdr:nvSpPr>
      <xdr:spPr>
        <a:xfrm>
          <a:off x="19015075" y="252603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657225</xdr:colOff>
      <xdr:row>50</xdr:row>
      <xdr:rowOff>142875</xdr:rowOff>
    </xdr:from>
    <xdr:to>
      <xdr:col>24</xdr:col>
      <xdr:colOff>1123946</xdr:colOff>
      <xdr:row>51</xdr:row>
      <xdr:rowOff>168271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1A2EC6A8-1884-49FE-821B-C75A74C3702D}"/>
            </a:ext>
          </a:extLst>
        </xdr:cNvPr>
        <xdr:cNvSpPr txBox="1"/>
      </xdr:nvSpPr>
      <xdr:spPr>
        <a:xfrm>
          <a:off x="26746200" y="17964150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447675</xdr:colOff>
      <xdr:row>53</xdr:row>
      <xdr:rowOff>155575</xdr:rowOff>
    </xdr:from>
    <xdr:to>
      <xdr:col>24</xdr:col>
      <xdr:colOff>914396</xdr:colOff>
      <xdr:row>54</xdr:row>
      <xdr:rowOff>180971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EFBC2C1-142B-4978-B2DB-55359344F5CA}"/>
            </a:ext>
          </a:extLst>
        </xdr:cNvPr>
        <xdr:cNvSpPr txBox="1"/>
      </xdr:nvSpPr>
      <xdr:spPr>
        <a:xfrm>
          <a:off x="26536650" y="1891982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41275</xdr:colOff>
      <xdr:row>59</xdr:row>
      <xdr:rowOff>288925</xdr:rowOff>
    </xdr:from>
    <xdr:to>
      <xdr:col>23</xdr:col>
      <xdr:colOff>507996</xdr:colOff>
      <xdr:row>61</xdr:row>
      <xdr:rowOff>136521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4F52F58-2812-43A0-967A-10A640F60DDF}"/>
            </a:ext>
          </a:extLst>
        </xdr:cNvPr>
        <xdr:cNvSpPr txBox="1"/>
      </xdr:nvSpPr>
      <xdr:spPr>
        <a:xfrm>
          <a:off x="24672925" y="209391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904875</xdr:colOff>
      <xdr:row>49</xdr:row>
      <xdr:rowOff>98425</xdr:rowOff>
    </xdr:from>
    <xdr:to>
      <xdr:col>23</xdr:col>
      <xdr:colOff>1371596</xdr:colOff>
      <xdr:row>50</xdr:row>
      <xdr:rowOff>123821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FB8CB793-81F7-4545-952B-5963F2732748}"/>
            </a:ext>
          </a:extLst>
        </xdr:cNvPr>
        <xdr:cNvSpPr txBox="1"/>
      </xdr:nvSpPr>
      <xdr:spPr>
        <a:xfrm>
          <a:off x="25536525" y="1760537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784225</xdr:colOff>
      <xdr:row>55</xdr:row>
      <xdr:rowOff>3175</xdr:rowOff>
    </xdr:from>
    <xdr:to>
      <xdr:col>22</xdr:col>
      <xdr:colOff>1250946</xdr:colOff>
      <xdr:row>56</xdr:row>
      <xdr:rowOff>28571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D01750C7-57D4-46C6-BB19-9F2429DF8691}"/>
            </a:ext>
          </a:extLst>
        </xdr:cNvPr>
        <xdr:cNvSpPr txBox="1"/>
      </xdr:nvSpPr>
      <xdr:spPr>
        <a:xfrm>
          <a:off x="23958550" y="1939607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860425</xdr:colOff>
      <xdr:row>54</xdr:row>
      <xdr:rowOff>301625</xdr:rowOff>
    </xdr:from>
    <xdr:to>
      <xdr:col>22</xdr:col>
      <xdr:colOff>126996</xdr:colOff>
      <xdr:row>56</xdr:row>
      <xdr:rowOff>9521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BC601364-A9CD-4888-AD00-2C6EF3B247C0}"/>
            </a:ext>
          </a:extLst>
        </xdr:cNvPr>
        <xdr:cNvSpPr txBox="1"/>
      </xdr:nvSpPr>
      <xdr:spPr>
        <a:xfrm>
          <a:off x="22844125" y="19380200"/>
          <a:ext cx="457196" cy="3365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384175</xdr:colOff>
      <xdr:row>59</xdr:row>
      <xdr:rowOff>307975</xdr:rowOff>
    </xdr:from>
    <xdr:to>
      <xdr:col>21</xdr:col>
      <xdr:colOff>850896</xdr:colOff>
      <xdr:row>61</xdr:row>
      <xdr:rowOff>155571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536786D-CDF3-4B95-A2DC-9CD143BABF5B}"/>
            </a:ext>
          </a:extLst>
        </xdr:cNvPr>
        <xdr:cNvSpPr txBox="1"/>
      </xdr:nvSpPr>
      <xdr:spPr>
        <a:xfrm>
          <a:off x="22367875" y="2095817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536575</xdr:colOff>
      <xdr:row>73</xdr:row>
      <xdr:rowOff>9525</xdr:rowOff>
    </xdr:from>
    <xdr:to>
      <xdr:col>21</xdr:col>
      <xdr:colOff>107946</xdr:colOff>
      <xdr:row>75</xdr:row>
      <xdr:rowOff>15871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EDD243D-A29E-479B-A950-BD5E9F649C3B}"/>
            </a:ext>
          </a:extLst>
        </xdr:cNvPr>
        <xdr:cNvSpPr txBox="1"/>
      </xdr:nvSpPr>
      <xdr:spPr>
        <a:xfrm>
          <a:off x="21634450" y="232029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18</xdr:col>
      <xdr:colOff>504825</xdr:colOff>
      <xdr:row>55</xdr:row>
      <xdr:rowOff>41275</xdr:rowOff>
    </xdr:from>
    <xdr:to>
      <xdr:col>19</xdr:col>
      <xdr:colOff>76196</xdr:colOff>
      <xdr:row>56</xdr:row>
      <xdr:rowOff>66671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8A6AEDE9-5715-4585-B031-6A2895590E3F}"/>
            </a:ext>
          </a:extLst>
        </xdr:cNvPr>
        <xdr:cNvSpPr txBox="1"/>
      </xdr:nvSpPr>
      <xdr:spPr>
        <a:xfrm>
          <a:off x="19831050" y="19434175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295275</xdr:colOff>
      <xdr:row>56</xdr:row>
      <xdr:rowOff>307975</xdr:rowOff>
    </xdr:from>
    <xdr:to>
      <xdr:col>20</xdr:col>
      <xdr:colOff>752471</xdr:colOff>
      <xdr:row>58</xdr:row>
      <xdr:rowOff>9521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61A92B9-3723-4C15-805A-52E43108FE08}"/>
            </a:ext>
          </a:extLst>
        </xdr:cNvPr>
        <xdr:cNvSpPr txBox="1"/>
      </xdr:nvSpPr>
      <xdr:spPr>
        <a:xfrm>
          <a:off x="21393150" y="20015200"/>
          <a:ext cx="457196" cy="33019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18</xdr:col>
      <xdr:colOff>803275</xdr:colOff>
      <xdr:row>70</xdr:row>
      <xdr:rowOff>85725</xdr:rowOff>
    </xdr:from>
    <xdr:to>
      <xdr:col>19</xdr:col>
      <xdr:colOff>365121</xdr:colOff>
      <xdr:row>72</xdr:row>
      <xdr:rowOff>92071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44D95095-E334-4600-B0B3-C25C76AF85FD}"/>
            </a:ext>
          </a:extLst>
        </xdr:cNvPr>
        <xdr:cNvSpPr txBox="1"/>
      </xdr:nvSpPr>
      <xdr:spPr>
        <a:xfrm>
          <a:off x="20129500" y="22764750"/>
          <a:ext cx="44767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1438275</xdr:colOff>
      <xdr:row>96</xdr:row>
      <xdr:rowOff>22225</xdr:rowOff>
    </xdr:from>
    <xdr:to>
      <xdr:col>23</xdr:col>
      <xdr:colOff>438146</xdr:colOff>
      <xdr:row>98</xdr:row>
      <xdr:rowOff>28571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B03251AB-8E3A-4B3E-B1C0-B9350D974D51}"/>
            </a:ext>
          </a:extLst>
        </xdr:cNvPr>
        <xdr:cNvSpPr txBox="1"/>
      </xdr:nvSpPr>
      <xdr:spPr>
        <a:xfrm>
          <a:off x="24612600" y="271589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803275</xdr:colOff>
      <xdr:row>68</xdr:row>
      <xdr:rowOff>47625</xdr:rowOff>
    </xdr:from>
    <xdr:to>
      <xdr:col>24</xdr:col>
      <xdr:colOff>1269996</xdr:colOff>
      <xdr:row>70</xdr:row>
      <xdr:rowOff>53971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FE9587BA-6728-4D7F-8506-BB7A789A3A11}"/>
            </a:ext>
          </a:extLst>
        </xdr:cNvPr>
        <xdr:cNvSpPr txBox="1"/>
      </xdr:nvSpPr>
      <xdr:spPr>
        <a:xfrm>
          <a:off x="26892250" y="223837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485775</xdr:colOff>
      <xdr:row>95</xdr:row>
      <xdr:rowOff>98425</xdr:rowOff>
    </xdr:from>
    <xdr:to>
      <xdr:col>24</xdr:col>
      <xdr:colOff>952496</xdr:colOff>
      <xdr:row>97</xdr:row>
      <xdr:rowOff>104771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FBE73D89-0D83-4B0B-B2CC-A5D5C21B0176}"/>
            </a:ext>
          </a:extLst>
        </xdr:cNvPr>
        <xdr:cNvSpPr txBox="1"/>
      </xdr:nvSpPr>
      <xdr:spPr>
        <a:xfrm>
          <a:off x="26574750" y="270637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504825</xdr:colOff>
      <xdr:row>87</xdr:row>
      <xdr:rowOff>98425</xdr:rowOff>
    </xdr:from>
    <xdr:to>
      <xdr:col>26</xdr:col>
      <xdr:colOff>76196</xdr:colOff>
      <xdr:row>89</xdr:row>
      <xdr:rowOff>104771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D23F42E-C476-4976-B06D-D06957B382F6}"/>
            </a:ext>
          </a:extLst>
        </xdr:cNvPr>
        <xdr:cNvSpPr txBox="1"/>
      </xdr:nvSpPr>
      <xdr:spPr>
        <a:xfrm>
          <a:off x="28051125" y="256921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27</xdr:col>
      <xdr:colOff>314325</xdr:colOff>
      <xdr:row>88</xdr:row>
      <xdr:rowOff>79375</xdr:rowOff>
    </xdr:from>
    <xdr:to>
      <xdr:col>27</xdr:col>
      <xdr:colOff>781046</xdr:colOff>
      <xdr:row>90</xdr:row>
      <xdr:rowOff>85721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72D90412-1DEA-4FD2-8DBA-1189766456C5}"/>
            </a:ext>
          </a:extLst>
        </xdr:cNvPr>
        <xdr:cNvSpPr txBox="1"/>
      </xdr:nvSpPr>
      <xdr:spPr>
        <a:xfrm>
          <a:off x="29632275" y="258445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27</xdr:col>
      <xdr:colOff>60325</xdr:colOff>
      <xdr:row>79</xdr:row>
      <xdr:rowOff>104775</xdr:rowOff>
    </xdr:from>
    <xdr:to>
      <xdr:col>27</xdr:col>
      <xdr:colOff>527046</xdr:colOff>
      <xdr:row>81</xdr:row>
      <xdr:rowOff>111121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AEE9249-7E78-45B7-AC3E-CA5BDF30B8B0}"/>
            </a:ext>
          </a:extLst>
        </xdr:cNvPr>
        <xdr:cNvSpPr txBox="1"/>
      </xdr:nvSpPr>
      <xdr:spPr>
        <a:xfrm>
          <a:off x="29378275" y="243268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28</xdr:col>
      <xdr:colOff>733425</xdr:colOff>
      <xdr:row>71</xdr:row>
      <xdr:rowOff>79375</xdr:rowOff>
    </xdr:from>
    <xdr:to>
      <xdr:col>29</xdr:col>
      <xdr:colOff>304796</xdr:colOff>
      <xdr:row>73</xdr:row>
      <xdr:rowOff>85721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12A211-5D80-4042-9D0A-A45C4AE80B44}"/>
            </a:ext>
          </a:extLst>
        </xdr:cNvPr>
        <xdr:cNvSpPr txBox="1"/>
      </xdr:nvSpPr>
      <xdr:spPr>
        <a:xfrm>
          <a:off x="30937200" y="229298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695325</xdr:colOff>
      <xdr:row>72</xdr:row>
      <xdr:rowOff>149225</xdr:rowOff>
    </xdr:from>
    <xdr:to>
      <xdr:col>27</xdr:col>
      <xdr:colOff>266696</xdr:colOff>
      <xdr:row>74</xdr:row>
      <xdr:rowOff>155571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ADF6DA4D-A3B5-4673-B6EA-7B6893BDFEC1}"/>
            </a:ext>
          </a:extLst>
        </xdr:cNvPr>
        <xdr:cNvSpPr txBox="1"/>
      </xdr:nvSpPr>
      <xdr:spPr>
        <a:xfrm>
          <a:off x="29127450" y="231711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28</xdr:col>
      <xdr:colOff>517525</xdr:colOff>
      <xdr:row>62</xdr:row>
      <xdr:rowOff>149225</xdr:rowOff>
    </xdr:from>
    <xdr:to>
      <xdr:col>29</xdr:col>
      <xdr:colOff>88896</xdr:colOff>
      <xdr:row>64</xdr:row>
      <xdr:rowOff>155571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BFE8C0F4-EE4F-4562-B889-4C444AAF4993}"/>
            </a:ext>
          </a:extLst>
        </xdr:cNvPr>
        <xdr:cNvSpPr txBox="1"/>
      </xdr:nvSpPr>
      <xdr:spPr>
        <a:xfrm>
          <a:off x="30721300" y="214566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593725</xdr:colOff>
      <xdr:row>65</xdr:row>
      <xdr:rowOff>130175</xdr:rowOff>
    </xdr:from>
    <xdr:to>
      <xdr:col>27</xdr:col>
      <xdr:colOff>165096</xdr:colOff>
      <xdr:row>67</xdr:row>
      <xdr:rowOff>136521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3531F6D-AA75-4B28-AB85-6C6933643345}"/>
            </a:ext>
          </a:extLst>
        </xdr:cNvPr>
        <xdr:cNvSpPr txBox="1"/>
      </xdr:nvSpPr>
      <xdr:spPr>
        <a:xfrm>
          <a:off x="29025850" y="2195195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29</xdr:col>
      <xdr:colOff>98425</xdr:colOff>
      <xdr:row>57</xdr:row>
      <xdr:rowOff>168275</xdr:rowOff>
    </xdr:from>
    <xdr:to>
      <xdr:col>29</xdr:col>
      <xdr:colOff>565146</xdr:colOff>
      <xdr:row>58</xdr:row>
      <xdr:rowOff>193671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D015CABB-71E8-4432-8D0F-16739332DA74}"/>
            </a:ext>
          </a:extLst>
        </xdr:cNvPr>
        <xdr:cNvSpPr txBox="1"/>
      </xdr:nvSpPr>
      <xdr:spPr>
        <a:xfrm>
          <a:off x="31188025" y="20189825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27</xdr:col>
      <xdr:colOff>708025</xdr:colOff>
      <xdr:row>57</xdr:row>
      <xdr:rowOff>168275</xdr:rowOff>
    </xdr:from>
    <xdr:to>
      <xdr:col>28</xdr:col>
      <xdr:colOff>279396</xdr:colOff>
      <xdr:row>58</xdr:row>
      <xdr:rowOff>193671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D5C08E76-4F7B-40A8-B95D-DCC9CE017B60}"/>
            </a:ext>
          </a:extLst>
        </xdr:cNvPr>
        <xdr:cNvSpPr txBox="1"/>
      </xdr:nvSpPr>
      <xdr:spPr>
        <a:xfrm>
          <a:off x="30025975" y="20189825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390525</xdr:colOff>
      <xdr:row>56</xdr:row>
      <xdr:rowOff>212725</xdr:rowOff>
    </xdr:from>
    <xdr:to>
      <xdr:col>24</xdr:col>
      <xdr:colOff>857246</xdr:colOff>
      <xdr:row>57</xdr:row>
      <xdr:rowOff>238121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1EF827E-6B1C-4CE2-9820-39341B1887C1}"/>
            </a:ext>
          </a:extLst>
        </xdr:cNvPr>
        <xdr:cNvSpPr txBox="1"/>
      </xdr:nvSpPr>
      <xdr:spPr>
        <a:xfrm>
          <a:off x="26479500" y="19919950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276225</xdr:colOff>
      <xdr:row>85</xdr:row>
      <xdr:rowOff>3175</xdr:rowOff>
    </xdr:from>
    <xdr:to>
      <xdr:col>23</xdr:col>
      <xdr:colOff>742946</xdr:colOff>
      <xdr:row>87</xdr:row>
      <xdr:rowOff>9521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48ED6F89-A529-425F-8602-BCB54BDA0793}"/>
            </a:ext>
          </a:extLst>
        </xdr:cNvPr>
        <xdr:cNvSpPr txBox="1"/>
      </xdr:nvSpPr>
      <xdr:spPr>
        <a:xfrm>
          <a:off x="24907875" y="252539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219075</xdr:colOff>
      <xdr:row>85</xdr:row>
      <xdr:rowOff>60325</xdr:rowOff>
    </xdr:from>
    <xdr:to>
      <xdr:col>24</xdr:col>
      <xdr:colOff>685796</xdr:colOff>
      <xdr:row>87</xdr:row>
      <xdr:rowOff>66671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1EF769B-F93A-4BD3-99CC-134254244A62}"/>
            </a:ext>
          </a:extLst>
        </xdr:cNvPr>
        <xdr:cNvSpPr txBox="1"/>
      </xdr:nvSpPr>
      <xdr:spPr>
        <a:xfrm>
          <a:off x="26308050" y="2531110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498475</xdr:colOff>
      <xdr:row>75</xdr:row>
      <xdr:rowOff>130175</xdr:rowOff>
    </xdr:from>
    <xdr:to>
      <xdr:col>24</xdr:col>
      <xdr:colOff>965196</xdr:colOff>
      <xdr:row>77</xdr:row>
      <xdr:rowOff>136521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A1186B2-15BC-4E60-B65A-E9C354C674C8}"/>
            </a:ext>
          </a:extLst>
        </xdr:cNvPr>
        <xdr:cNvSpPr txBox="1"/>
      </xdr:nvSpPr>
      <xdr:spPr>
        <a:xfrm>
          <a:off x="26587450" y="236664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981075</xdr:colOff>
      <xdr:row>60</xdr:row>
      <xdr:rowOff>34925</xdr:rowOff>
    </xdr:from>
    <xdr:to>
      <xdr:col>24</xdr:col>
      <xdr:colOff>1447796</xdr:colOff>
      <xdr:row>62</xdr:row>
      <xdr:rowOff>41271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C37137D1-0880-40DF-A471-29008F80AF1C}"/>
            </a:ext>
          </a:extLst>
        </xdr:cNvPr>
        <xdr:cNvSpPr txBox="1"/>
      </xdr:nvSpPr>
      <xdr:spPr>
        <a:xfrm>
          <a:off x="27070050" y="209994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561975</xdr:colOff>
      <xdr:row>57</xdr:row>
      <xdr:rowOff>174625</xdr:rowOff>
    </xdr:from>
    <xdr:to>
      <xdr:col>26</xdr:col>
      <xdr:colOff>133346</xdr:colOff>
      <xdr:row>58</xdr:row>
      <xdr:rowOff>200021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9A75AA3E-DEAF-4030-83CD-826CC9D28895}"/>
            </a:ext>
          </a:extLst>
        </xdr:cNvPr>
        <xdr:cNvSpPr txBox="1"/>
      </xdr:nvSpPr>
      <xdr:spPr>
        <a:xfrm>
          <a:off x="28108275" y="20196175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657225</xdr:colOff>
      <xdr:row>54</xdr:row>
      <xdr:rowOff>193675</xdr:rowOff>
    </xdr:from>
    <xdr:to>
      <xdr:col>26</xdr:col>
      <xdr:colOff>228596</xdr:colOff>
      <xdr:row>55</xdr:row>
      <xdr:rowOff>219071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445CE07-A912-4826-B295-8D0E72E7A15A}"/>
            </a:ext>
          </a:extLst>
        </xdr:cNvPr>
        <xdr:cNvSpPr txBox="1"/>
      </xdr:nvSpPr>
      <xdr:spPr>
        <a:xfrm>
          <a:off x="28203525" y="19272250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593725</xdr:colOff>
      <xdr:row>51</xdr:row>
      <xdr:rowOff>155575</xdr:rowOff>
    </xdr:from>
    <xdr:to>
      <xdr:col>26</xdr:col>
      <xdr:colOff>165096</xdr:colOff>
      <xdr:row>52</xdr:row>
      <xdr:rowOff>180971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2F99D222-25A5-47BB-A611-D2FF7E1EE350}"/>
            </a:ext>
          </a:extLst>
        </xdr:cNvPr>
        <xdr:cNvSpPr txBox="1"/>
      </xdr:nvSpPr>
      <xdr:spPr>
        <a:xfrm>
          <a:off x="28140025" y="18291175"/>
          <a:ext cx="457196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695325</xdr:colOff>
      <xdr:row>95</xdr:row>
      <xdr:rowOff>136525</xdr:rowOff>
    </xdr:from>
    <xdr:to>
      <xdr:col>26</xdr:col>
      <xdr:colOff>266696</xdr:colOff>
      <xdr:row>97</xdr:row>
      <xdr:rowOff>142871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1EFA34DD-D7C8-4C1B-B8F0-C3E8D6D657ED}"/>
            </a:ext>
          </a:extLst>
        </xdr:cNvPr>
        <xdr:cNvSpPr txBox="1"/>
      </xdr:nvSpPr>
      <xdr:spPr>
        <a:xfrm>
          <a:off x="28241625" y="271018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812800</xdr:colOff>
      <xdr:row>92</xdr:row>
      <xdr:rowOff>133350</xdr:rowOff>
    </xdr:from>
    <xdr:to>
      <xdr:col>27</xdr:col>
      <xdr:colOff>374650</xdr:colOff>
      <xdr:row>94</xdr:row>
      <xdr:rowOff>50800</xdr:rowOff>
    </xdr:to>
    <xdr:sp macro="" textlink="">
      <xdr:nvSpPr>
        <xdr:cNvPr id="65" name="フリーフォーム 1">
          <a:extLst>
            <a:ext uri="{FF2B5EF4-FFF2-40B4-BE49-F238E27FC236}">
              <a16:creationId xmlns:a16="http://schemas.microsoft.com/office/drawing/2014/main" id="{30DE3075-9037-4490-A8AA-3D4BBADF6E0A}"/>
            </a:ext>
          </a:extLst>
        </xdr:cNvPr>
        <xdr:cNvSpPr/>
      </xdr:nvSpPr>
      <xdr:spPr>
        <a:xfrm>
          <a:off x="28359100" y="26584275"/>
          <a:ext cx="1333500" cy="260350"/>
        </a:xfrm>
        <a:custGeom>
          <a:avLst/>
          <a:gdLst>
            <a:gd name="connsiteX0" fmla="*/ 0 w 1219200"/>
            <a:gd name="connsiteY0" fmla="*/ 114300 h 247650"/>
            <a:gd name="connsiteX1" fmla="*/ 285750 w 1219200"/>
            <a:gd name="connsiteY1" fmla="*/ 133350 h 247650"/>
            <a:gd name="connsiteX2" fmla="*/ 495300 w 1219200"/>
            <a:gd name="connsiteY2" fmla="*/ 0 h 247650"/>
            <a:gd name="connsiteX3" fmla="*/ 876300 w 1219200"/>
            <a:gd name="connsiteY3" fmla="*/ 171450 h 247650"/>
            <a:gd name="connsiteX4" fmla="*/ 1219200 w 1219200"/>
            <a:gd name="connsiteY4" fmla="*/ 247650 h 247650"/>
            <a:gd name="connsiteX0" fmla="*/ 0 w 1295400"/>
            <a:gd name="connsiteY0" fmla="*/ 114300 h 247650"/>
            <a:gd name="connsiteX1" fmla="*/ 361950 w 1295400"/>
            <a:gd name="connsiteY1" fmla="*/ 133350 h 247650"/>
            <a:gd name="connsiteX2" fmla="*/ 571500 w 1295400"/>
            <a:gd name="connsiteY2" fmla="*/ 0 h 247650"/>
            <a:gd name="connsiteX3" fmla="*/ 952500 w 1295400"/>
            <a:gd name="connsiteY3" fmla="*/ 171450 h 247650"/>
            <a:gd name="connsiteX4" fmla="*/ 1295400 w 1295400"/>
            <a:gd name="connsiteY4" fmla="*/ 247650 h 247650"/>
            <a:gd name="connsiteX0" fmla="*/ 0 w 1352550"/>
            <a:gd name="connsiteY0" fmla="*/ 76200 h 247650"/>
            <a:gd name="connsiteX1" fmla="*/ 419100 w 1352550"/>
            <a:gd name="connsiteY1" fmla="*/ 133350 h 247650"/>
            <a:gd name="connsiteX2" fmla="*/ 628650 w 1352550"/>
            <a:gd name="connsiteY2" fmla="*/ 0 h 247650"/>
            <a:gd name="connsiteX3" fmla="*/ 1009650 w 1352550"/>
            <a:gd name="connsiteY3" fmla="*/ 171450 h 247650"/>
            <a:gd name="connsiteX4" fmla="*/ 1352550 w 1352550"/>
            <a:gd name="connsiteY4" fmla="*/ 24765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2550" h="247650">
              <a:moveTo>
                <a:pt x="0" y="76200"/>
              </a:moveTo>
              <a:lnTo>
                <a:pt x="419100" y="133350"/>
              </a:lnTo>
              <a:lnTo>
                <a:pt x="628650" y="0"/>
              </a:lnTo>
              <a:lnTo>
                <a:pt x="1009650" y="171450"/>
              </a:lnTo>
              <a:lnTo>
                <a:pt x="1352550" y="247650"/>
              </a:lnTo>
            </a:path>
          </a:pathLst>
        </a:custGeom>
        <a:noFill/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428625</xdr:colOff>
      <xdr:row>54</xdr:row>
      <xdr:rowOff>117475</xdr:rowOff>
    </xdr:from>
    <xdr:to>
      <xdr:col>23</xdr:col>
      <xdr:colOff>895346</xdr:colOff>
      <xdr:row>55</xdr:row>
      <xdr:rowOff>142871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3859AA3F-ADA6-4C65-A5C4-4A6767AD5888}"/>
            </a:ext>
          </a:extLst>
        </xdr:cNvPr>
        <xdr:cNvSpPr txBox="1"/>
      </xdr:nvSpPr>
      <xdr:spPr>
        <a:xfrm>
          <a:off x="25060275" y="19196050"/>
          <a:ext cx="466721" cy="3397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495300</xdr:colOff>
      <xdr:row>93</xdr:row>
      <xdr:rowOff>76200</xdr:rowOff>
    </xdr:from>
    <xdr:to>
      <xdr:col>22</xdr:col>
      <xdr:colOff>647700</xdr:colOff>
      <xdr:row>100</xdr:row>
      <xdr:rowOff>19050</xdr:rowOff>
    </xdr:to>
    <xdr:sp macro="" textlink="">
      <xdr:nvSpPr>
        <xdr:cNvPr id="67" name="フリーフォーム 4">
          <a:extLst>
            <a:ext uri="{FF2B5EF4-FFF2-40B4-BE49-F238E27FC236}">
              <a16:creationId xmlns:a16="http://schemas.microsoft.com/office/drawing/2014/main" id="{233987AE-3DDC-4A6B-A4E2-773DA1FB3A65}"/>
            </a:ext>
          </a:extLst>
        </xdr:cNvPr>
        <xdr:cNvSpPr/>
      </xdr:nvSpPr>
      <xdr:spPr>
        <a:xfrm>
          <a:off x="23669625" y="26698575"/>
          <a:ext cx="152400" cy="1143000"/>
        </a:xfrm>
        <a:custGeom>
          <a:avLst/>
          <a:gdLst>
            <a:gd name="connsiteX0" fmla="*/ 0 w 152400"/>
            <a:gd name="connsiteY0" fmla="*/ 0 h 1143000"/>
            <a:gd name="connsiteX1" fmla="*/ 152400 w 152400"/>
            <a:gd name="connsiteY1" fmla="*/ 1143000 h 1143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2400" h="1143000">
              <a:moveTo>
                <a:pt x="0" y="0"/>
              </a:moveTo>
              <a:lnTo>
                <a:pt x="152400" y="1143000"/>
              </a:lnTo>
            </a:path>
          </a:pathLst>
        </a:custGeom>
        <a:noFill/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21</xdr:col>
      <xdr:colOff>1000125</xdr:colOff>
      <xdr:row>96</xdr:row>
      <xdr:rowOff>79375</xdr:rowOff>
    </xdr:from>
    <xdr:to>
      <xdr:col>22</xdr:col>
      <xdr:colOff>266696</xdr:colOff>
      <xdr:row>98</xdr:row>
      <xdr:rowOff>85721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1E8A30DE-8C1B-40E2-9CCB-FAD264AA0C9D}"/>
            </a:ext>
          </a:extLst>
        </xdr:cNvPr>
        <xdr:cNvSpPr txBox="1"/>
      </xdr:nvSpPr>
      <xdr:spPr>
        <a:xfrm>
          <a:off x="22983825" y="27216100"/>
          <a:ext cx="457196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962025</xdr:colOff>
      <xdr:row>70</xdr:row>
      <xdr:rowOff>98425</xdr:rowOff>
    </xdr:from>
    <xdr:to>
      <xdr:col>15</xdr:col>
      <xdr:colOff>1428746</xdr:colOff>
      <xdr:row>72</xdr:row>
      <xdr:rowOff>104771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3F4F0669-4C82-4F8C-9FB3-183E0246BE40}"/>
            </a:ext>
          </a:extLst>
        </xdr:cNvPr>
        <xdr:cNvSpPr txBox="1"/>
      </xdr:nvSpPr>
      <xdr:spPr>
        <a:xfrm>
          <a:off x="16487775" y="22777450"/>
          <a:ext cx="466721" cy="3492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28575</xdr:rowOff>
    </xdr:from>
    <xdr:to>
      <xdr:col>16</xdr:col>
      <xdr:colOff>1019175</xdr:colOff>
      <xdr:row>50</xdr:row>
      <xdr:rowOff>238125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DC309D7-B190-40F9-B723-60F36BF4535D}"/>
            </a:ext>
          </a:extLst>
        </xdr:cNvPr>
        <xdr:cNvGrpSpPr>
          <a:grpSpLocks/>
        </xdr:cNvGrpSpPr>
      </xdr:nvGrpSpPr>
      <xdr:grpSpPr bwMode="auto">
        <a:xfrm>
          <a:off x="161925" y="219075"/>
          <a:ext cx="11830050" cy="16154400"/>
          <a:chOff x="1785938" y="481012"/>
          <a:chExt cx="11811567" cy="15538465"/>
        </a:xfrm>
      </xdr:grpSpPr>
      <xdr:pic>
        <xdr:nvPicPr>
          <xdr:cNvPr id="3" name="図 6">
            <a:extLst>
              <a:ext uri="{FF2B5EF4-FFF2-40B4-BE49-F238E27FC236}">
                <a16:creationId xmlns:a16="http://schemas.microsoft.com/office/drawing/2014/main" id="{9E5B67D3-88DD-4366-AAD3-EEC579F320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200" r="14655" b="2"/>
          <a:stretch>
            <a:fillRect/>
          </a:stretch>
        </xdr:blipFill>
        <xdr:spPr bwMode="auto">
          <a:xfrm>
            <a:off x="1785938" y="481012"/>
            <a:ext cx="11740699" cy="129156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図 7">
            <a:extLst>
              <a:ext uri="{FF2B5EF4-FFF2-40B4-BE49-F238E27FC236}">
                <a16:creationId xmlns:a16="http://schemas.microsoft.com/office/drawing/2014/main" id="{959BE117-F37D-4599-9AA6-463FCE9861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45" r="-508" b="28123"/>
          <a:stretch>
            <a:fillRect/>
          </a:stretch>
        </xdr:blipFill>
        <xdr:spPr bwMode="auto">
          <a:xfrm>
            <a:off x="1802850" y="8714950"/>
            <a:ext cx="11794655" cy="73045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609600</xdr:colOff>
      <xdr:row>49</xdr:row>
      <xdr:rowOff>209550</xdr:rowOff>
    </xdr:from>
    <xdr:to>
      <xdr:col>16</xdr:col>
      <xdr:colOff>819150</xdr:colOff>
      <xdr:row>50</xdr:row>
      <xdr:rowOff>152400</xdr:rowOff>
    </xdr:to>
    <xdr:pic>
      <xdr:nvPicPr>
        <xdr:cNvPr id="5" name="Picture 7" descr="title">
          <a:extLst>
            <a:ext uri="{FF2B5EF4-FFF2-40B4-BE49-F238E27FC236}">
              <a16:creationId xmlns:a16="http://schemas.microsoft.com/office/drawing/2014/main" id="{48A44C2E-E7DD-4278-96AB-0CBD79C14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0210800" y="15573375"/>
          <a:ext cx="1581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1</xdr:rowOff>
    </xdr:from>
    <xdr:to>
      <xdr:col>16</xdr:col>
      <xdr:colOff>928688</xdr:colOff>
      <xdr:row>50</xdr:row>
      <xdr:rowOff>238126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7C273A4-7B25-4891-91EF-39AE7FCE9C09}"/>
            </a:ext>
          </a:extLst>
        </xdr:cNvPr>
        <xdr:cNvSpPr/>
      </xdr:nvSpPr>
      <xdr:spPr>
        <a:xfrm>
          <a:off x="161925" y="180976"/>
          <a:ext cx="11739563" cy="157353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609600</xdr:colOff>
      <xdr:row>23</xdr:row>
      <xdr:rowOff>180975</xdr:rowOff>
    </xdr:from>
    <xdr:to>
      <xdr:col>13</xdr:col>
      <xdr:colOff>390521</xdr:colOff>
      <xdr:row>24</xdr:row>
      <xdr:rowOff>200021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A25BF4-3A48-4135-8C0F-990FE615AFEB}"/>
            </a:ext>
          </a:extLst>
        </xdr:cNvPr>
        <xdr:cNvSpPr txBox="1"/>
      </xdr:nvSpPr>
      <xdr:spPr>
        <a:xfrm>
          <a:off x="8839200" y="73723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590550</xdr:colOff>
      <xdr:row>38</xdr:row>
      <xdr:rowOff>123825</xdr:rowOff>
    </xdr:from>
    <xdr:to>
      <xdr:col>5</xdr:col>
      <xdr:colOff>371471</xdr:colOff>
      <xdr:row>39</xdr:row>
      <xdr:rowOff>142871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9C2BB7D2-C010-4F94-BBAF-9D62AEFF1576}"/>
            </a:ext>
          </a:extLst>
        </xdr:cNvPr>
        <xdr:cNvSpPr txBox="1"/>
      </xdr:nvSpPr>
      <xdr:spPr>
        <a:xfrm>
          <a:off x="3333750" y="1203007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38100</xdr:colOff>
      <xdr:row>33</xdr:row>
      <xdr:rowOff>66675</xdr:rowOff>
    </xdr:from>
    <xdr:to>
      <xdr:col>4</xdr:col>
      <xdr:colOff>504821</xdr:colOff>
      <xdr:row>34</xdr:row>
      <xdr:rowOff>85721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DCA642E-2781-4427-8BBA-FF9F619855A1}"/>
            </a:ext>
          </a:extLst>
        </xdr:cNvPr>
        <xdr:cNvSpPr txBox="1"/>
      </xdr:nvSpPr>
      <xdr:spPr>
        <a:xfrm>
          <a:off x="2781300" y="1040130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304800</xdr:colOff>
      <xdr:row>14</xdr:row>
      <xdr:rowOff>180975</xdr:rowOff>
    </xdr:from>
    <xdr:to>
      <xdr:col>12</xdr:col>
      <xdr:colOff>85721</xdr:colOff>
      <xdr:row>15</xdr:row>
      <xdr:rowOff>200021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43B4598-9F89-48EA-B550-A11EC68F8165}"/>
            </a:ext>
          </a:extLst>
        </xdr:cNvPr>
        <xdr:cNvSpPr txBox="1"/>
      </xdr:nvSpPr>
      <xdr:spPr>
        <a:xfrm>
          <a:off x="7848600" y="45434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381000</xdr:colOff>
      <xdr:row>11</xdr:row>
      <xdr:rowOff>180975</xdr:rowOff>
    </xdr:from>
    <xdr:to>
      <xdr:col>11</xdr:col>
      <xdr:colOff>161921</xdr:colOff>
      <xdr:row>12</xdr:row>
      <xdr:rowOff>200021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79DC950-72F3-4193-9AA2-94F616A084E4}"/>
            </a:ext>
          </a:extLst>
        </xdr:cNvPr>
        <xdr:cNvSpPr txBox="1"/>
      </xdr:nvSpPr>
      <xdr:spPr>
        <a:xfrm>
          <a:off x="7239000" y="36004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495300</xdr:colOff>
      <xdr:row>6</xdr:row>
      <xdr:rowOff>257175</xdr:rowOff>
    </xdr:from>
    <xdr:to>
      <xdr:col>13</xdr:col>
      <xdr:colOff>276221</xdr:colOff>
      <xdr:row>7</xdr:row>
      <xdr:rowOff>276221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64BEE76-E9F5-41F2-8DFD-AAC5738E8804}"/>
            </a:ext>
          </a:extLst>
        </xdr:cNvPr>
        <xdr:cNvSpPr txBox="1"/>
      </xdr:nvSpPr>
      <xdr:spPr>
        <a:xfrm>
          <a:off x="8724900" y="21050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419100</xdr:colOff>
      <xdr:row>38</xdr:row>
      <xdr:rowOff>104775</xdr:rowOff>
    </xdr:from>
    <xdr:to>
      <xdr:col>15</xdr:col>
      <xdr:colOff>200021</xdr:colOff>
      <xdr:row>39</xdr:row>
      <xdr:rowOff>123821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FD5A9F-64DB-40C3-AA19-E22B720BB986}"/>
            </a:ext>
          </a:extLst>
        </xdr:cNvPr>
        <xdr:cNvSpPr txBox="1"/>
      </xdr:nvSpPr>
      <xdr:spPr>
        <a:xfrm>
          <a:off x="10020300" y="120110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533400</xdr:colOff>
      <xdr:row>38</xdr:row>
      <xdr:rowOff>295275</xdr:rowOff>
    </xdr:from>
    <xdr:to>
      <xdr:col>13</xdr:col>
      <xdr:colOff>314321</xdr:colOff>
      <xdr:row>39</xdr:row>
      <xdr:rowOff>314321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B0BAD87-3BF2-4403-8D73-B4A2D70DAA5A}"/>
            </a:ext>
          </a:extLst>
        </xdr:cNvPr>
        <xdr:cNvSpPr txBox="1"/>
      </xdr:nvSpPr>
      <xdr:spPr>
        <a:xfrm>
          <a:off x="8763000" y="122015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171450</xdr:colOff>
      <xdr:row>39</xdr:row>
      <xdr:rowOff>219075</xdr:rowOff>
    </xdr:from>
    <xdr:to>
      <xdr:col>11</xdr:col>
      <xdr:colOff>638171</xdr:colOff>
      <xdr:row>40</xdr:row>
      <xdr:rowOff>238121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1B68343-B91E-4BC7-AB34-54FA340B63BC}"/>
            </a:ext>
          </a:extLst>
        </xdr:cNvPr>
        <xdr:cNvSpPr txBox="1"/>
      </xdr:nvSpPr>
      <xdr:spPr>
        <a:xfrm>
          <a:off x="7715250" y="124396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419100</xdr:colOff>
      <xdr:row>37</xdr:row>
      <xdr:rowOff>200025</xdr:rowOff>
    </xdr:from>
    <xdr:to>
      <xdr:col>11</xdr:col>
      <xdr:colOff>200021</xdr:colOff>
      <xdr:row>38</xdr:row>
      <xdr:rowOff>219071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D3F1EF02-12E3-47DC-BC2E-6365CAF2423D}"/>
            </a:ext>
          </a:extLst>
        </xdr:cNvPr>
        <xdr:cNvSpPr txBox="1"/>
      </xdr:nvSpPr>
      <xdr:spPr>
        <a:xfrm>
          <a:off x="7277100" y="117919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95250</xdr:colOff>
      <xdr:row>35</xdr:row>
      <xdr:rowOff>47625</xdr:rowOff>
    </xdr:from>
    <xdr:to>
      <xdr:col>11</xdr:col>
      <xdr:colOff>561971</xdr:colOff>
      <xdr:row>36</xdr:row>
      <xdr:rowOff>66671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A1D8F7-B7CF-41FC-A894-7B5BAAAF7D95}"/>
            </a:ext>
          </a:extLst>
        </xdr:cNvPr>
        <xdr:cNvSpPr txBox="1"/>
      </xdr:nvSpPr>
      <xdr:spPr>
        <a:xfrm>
          <a:off x="7639050" y="1101090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457200</xdr:colOff>
      <xdr:row>37</xdr:row>
      <xdr:rowOff>9525</xdr:rowOff>
    </xdr:from>
    <xdr:to>
      <xdr:col>12</xdr:col>
      <xdr:colOff>238121</xdr:colOff>
      <xdr:row>38</xdr:row>
      <xdr:rowOff>28571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CE54FF-7312-423B-998E-C3EA71028963}"/>
            </a:ext>
          </a:extLst>
        </xdr:cNvPr>
        <xdr:cNvSpPr txBox="1"/>
      </xdr:nvSpPr>
      <xdr:spPr>
        <a:xfrm>
          <a:off x="8001000" y="116014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514350</xdr:colOff>
      <xdr:row>33</xdr:row>
      <xdr:rowOff>257175</xdr:rowOff>
    </xdr:from>
    <xdr:to>
      <xdr:col>12</xdr:col>
      <xdr:colOff>295271</xdr:colOff>
      <xdr:row>34</xdr:row>
      <xdr:rowOff>276221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9F9E446C-4336-4F7A-9A9D-938F9D1E74FC}"/>
            </a:ext>
          </a:extLst>
        </xdr:cNvPr>
        <xdr:cNvSpPr txBox="1"/>
      </xdr:nvSpPr>
      <xdr:spPr>
        <a:xfrm>
          <a:off x="8058150" y="1059180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514350</xdr:colOff>
      <xdr:row>33</xdr:row>
      <xdr:rowOff>104775</xdr:rowOff>
    </xdr:from>
    <xdr:to>
      <xdr:col>13</xdr:col>
      <xdr:colOff>295271</xdr:colOff>
      <xdr:row>34</xdr:row>
      <xdr:rowOff>123821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3E177745-2756-4C7F-8C78-2C2378AD080A}"/>
            </a:ext>
          </a:extLst>
        </xdr:cNvPr>
        <xdr:cNvSpPr txBox="1"/>
      </xdr:nvSpPr>
      <xdr:spPr>
        <a:xfrm>
          <a:off x="8743950" y="1043940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114300</xdr:colOff>
      <xdr:row>30</xdr:row>
      <xdr:rowOff>314325</xdr:rowOff>
    </xdr:from>
    <xdr:to>
      <xdr:col>13</xdr:col>
      <xdr:colOff>581021</xdr:colOff>
      <xdr:row>32</xdr:row>
      <xdr:rowOff>9521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A252D43-29A3-4792-A162-65C8E27CB001}"/>
            </a:ext>
          </a:extLst>
        </xdr:cNvPr>
        <xdr:cNvSpPr txBox="1"/>
      </xdr:nvSpPr>
      <xdr:spPr>
        <a:xfrm>
          <a:off x="9029700" y="9705975"/>
          <a:ext cx="466721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361950</xdr:colOff>
      <xdr:row>38</xdr:row>
      <xdr:rowOff>276225</xdr:rowOff>
    </xdr:from>
    <xdr:to>
      <xdr:col>9</xdr:col>
      <xdr:colOff>142871</xdr:colOff>
      <xdr:row>39</xdr:row>
      <xdr:rowOff>295271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9118C87-6F26-4818-8A0E-48B190C6901A}"/>
            </a:ext>
          </a:extLst>
        </xdr:cNvPr>
        <xdr:cNvSpPr txBox="1"/>
      </xdr:nvSpPr>
      <xdr:spPr>
        <a:xfrm>
          <a:off x="5848350" y="1218247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342900</xdr:colOff>
      <xdr:row>39</xdr:row>
      <xdr:rowOff>104775</xdr:rowOff>
    </xdr:from>
    <xdr:to>
      <xdr:col>8</xdr:col>
      <xdr:colOff>123821</xdr:colOff>
      <xdr:row>40</xdr:row>
      <xdr:rowOff>123821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BDCA386-6054-4A02-A1A7-B0EC69F8CA71}"/>
            </a:ext>
          </a:extLst>
        </xdr:cNvPr>
        <xdr:cNvSpPr txBox="1"/>
      </xdr:nvSpPr>
      <xdr:spPr>
        <a:xfrm>
          <a:off x="5143500" y="123253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590550</xdr:colOff>
      <xdr:row>46</xdr:row>
      <xdr:rowOff>47625</xdr:rowOff>
    </xdr:from>
    <xdr:to>
      <xdr:col>5</xdr:col>
      <xdr:colOff>371471</xdr:colOff>
      <xdr:row>47</xdr:row>
      <xdr:rowOff>66671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06B045F-D9BA-420B-9DDD-26A771008046}"/>
            </a:ext>
          </a:extLst>
        </xdr:cNvPr>
        <xdr:cNvSpPr txBox="1"/>
      </xdr:nvSpPr>
      <xdr:spPr>
        <a:xfrm>
          <a:off x="3333750" y="1446847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190500</xdr:colOff>
      <xdr:row>41</xdr:row>
      <xdr:rowOff>47625</xdr:rowOff>
    </xdr:from>
    <xdr:to>
      <xdr:col>6</xdr:col>
      <xdr:colOff>657221</xdr:colOff>
      <xdr:row>42</xdr:row>
      <xdr:rowOff>66671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D477FF96-78E4-4AC3-A3C2-5A12BEF0A491}"/>
            </a:ext>
          </a:extLst>
        </xdr:cNvPr>
        <xdr:cNvSpPr txBox="1"/>
      </xdr:nvSpPr>
      <xdr:spPr>
        <a:xfrm>
          <a:off x="4305300" y="12896850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16</xdr:col>
      <xdr:colOff>552450</xdr:colOff>
      <xdr:row>54</xdr:row>
      <xdr:rowOff>285750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5F3E3F80-2CA5-44FE-9825-33F027271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72" t="7407" r="16214" b="5219"/>
        <a:stretch>
          <a:fillRect/>
        </a:stretch>
      </xdr:blipFill>
      <xdr:spPr bwMode="auto">
        <a:xfrm>
          <a:off x="190500" y="200025"/>
          <a:ext cx="11334750" cy="17021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571500</xdr:colOff>
      <xdr:row>53</xdr:row>
      <xdr:rowOff>190500</xdr:rowOff>
    </xdr:from>
    <xdr:to>
      <xdr:col>16</xdr:col>
      <xdr:colOff>409575</xdr:colOff>
      <xdr:row>54</xdr:row>
      <xdr:rowOff>200025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857DDF77-8015-45FB-8B3E-81A345EE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9486900" y="16811625"/>
          <a:ext cx="1895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333379</xdr:colOff>
      <xdr:row>11</xdr:row>
      <xdr:rowOff>38100</xdr:rowOff>
    </xdr:from>
    <xdr:to>
      <xdr:col>4</xdr:col>
      <xdr:colOff>114301</xdr:colOff>
      <xdr:row>12</xdr:row>
      <xdr:rowOff>57146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750680-6FC6-434A-8972-7772C15D404F}"/>
            </a:ext>
          </a:extLst>
        </xdr:cNvPr>
        <xdr:cNvSpPr txBox="1"/>
      </xdr:nvSpPr>
      <xdr:spPr>
        <a:xfrm>
          <a:off x="2390779" y="34575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295279</xdr:colOff>
      <xdr:row>8</xdr:row>
      <xdr:rowOff>209550</xdr:rowOff>
    </xdr:from>
    <xdr:to>
      <xdr:col>5</xdr:col>
      <xdr:colOff>76201</xdr:colOff>
      <xdr:row>9</xdr:row>
      <xdr:rowOff>228596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A444CD8-64A0-47B0-9136-BA57059180CD}"/>
            </a:ext>
          </a:extLst>
        </xdr:cNvPr>
        <xdr:cNvSpPr txBox="1"/>
      </xdr:nvSpPr>
      <xdr:spPr>
        <a:xfrm>
          <a:off x="3038479" y="26860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200029</xdr:colOff>
      <xdr:row>9</xdr:row>
      <xdr:rowOff>76200</xdr:rowOff>
    </xdr:from>
    <xdr:to>
      <xdr:col>5</xdr:col>
      <xdr:colOff>666751</xdr:colOff>
      <xdr:row>10</xdr:row>
      <xdr:rowOff>95246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33E92A7-7ACA-4CB9-84F3-038D49959126}"/>
            </a:ext>
          </a:extLst>
        </xdr:cNvPr>
        <xdr:cNvSpPr txBox="1"/>
      </xdr:nvSpPr>
      <xdr:spPr>
        <a:xfrm>
          <a:off x="3629029" y="28670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466729</xdr:colOff>
      <xdr:row>14</xdr:row>
      <xdr:rowOff>152400</xdr:rowOff>
    </xdr:from>
    <xdr:to>
      <xdr:col>13</xdr:col>
      <xdr:colOff>247651</xdr:colOff>
      <xdr:row>15</xdr:row>
      <xdr:rowOff>171446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25F92-CD7D-4260-B1E2-C7B419C52691}"/>
            </a:ext>
          </a:extLst>
        </xdr:cNvPr>
        <xdr:cNvSpPr txBox="1"/>
      </xdr:nvSpPr>
      <xdr:spPr>
        <a:xfrm>
          <a:off x="8696329" y="45148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447679</xdr:colOff>
      <xdr:row>11</xdr:row>
      <xdr:rowOff>0</xdr:rowOff>
    </xdr:from>
    <xdr:to>
      <xdr:col>11</xdr:col>
      <xdr:colOff>228601</xdr:colOff>
      <xdr:row>12</xdr:row>
      <xdr:rowOff>19046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2AF1DF1-5575-4914-B44F-DF694255954C}"/>
            </a:ext>
          </a:extLst>
        </xdr:cNvPr>
        <xdr:cNvSpPr txBox="1"/>
      </xdr:nvSpPr>
      <xdr:spPr>
        <a:xfrm>
          <a:off x="7305679" y="34194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123829</xdr:colOff>
      <xdr:row>9</xdr:row>
      <xdr:rowOff>304800</xdr:rowOff>
    </xdr:from>
    <xdr:to>
      <xdr:col>6</xdr:col>
      <xdr:colOff>590551</xdr:colOff>
      <xdr:row>10</xdr:row>
      <xdr:rowOff>323846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800C523-3701-4A72-B392-2AC1C1C8E6E8}"/>
            </a:ext>
          </a:extLst>
        </xdr:cNvPr>
        <xdr:cNvSpPr txBox="1"/>
      </xdr:nvSpPr>
      <xdr:spPr>
        <a:xfrm>
          <a:off x="4238629" y="30956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409579</xdr:colOff>
      <xdr:row>12</xdr:row>
      <xdr:rowOff>247650</xdr:rowOff>
    </xdr:from>
    <xdr:to>
      <xdr:col>5</xdr:col>
      <xdr:colOff>190501</xdr:colOff>
      <xdr:row>13</xdr:row>
      <xdr:rowOff>266696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D41ABAD-0054-4F7F-B0BD-56155652685C}"/>
            </a:ext>
          </a:extLst>
        </xdr:cNvPr>
        <xdr:cNvSpPr txBox="1"/>
      </xdr:nvSpPr>
      <xdr:spPr>
        <a:xfrm>
          <a:off x="3152779" y="39814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428629</xdr:colOff>
      <xdr:row>11</xdr:row>
      <xdr:rowOff>285750</xdr:rowOff>
    </xdr:from>
    <xdr:to>
      <xdr:col>7</xdr:col>
      <xdr:colOff>209551</xdr:colOff>
      <xdr:row>12</xdr:row>
      <xdr:rowOff>295271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205F791D-D697-4CC7-8923-A035E7684DD9}"/>
            </a:ext>
          </a:extLst>
        </xdr:cNvPr>
        <xdr:cNvSpPr txBox="1"/>
      </xdr:nvSpPr>
      <xdr:spPr>
        <a:xfrm>
          <a:off x="4543429" y="37052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523879</xdr:colOff>
      <xdr:row>13</xdr:row>
      <xdr:rowOff>266700</xdr:rowOff>
    </xdr:from>
    <xdr:to>
      <xdr:col>8</xdr:col>
      <xdr:colOff>304801</xdr:colOff>
      <xdr:row>14</xdr:row>
      <xdr:rowOff>276221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F68540-385A-4FE2-9E84-630A151CA6BF}"/>
            </a:ext>
          </a:extLst>
        </xdr:cNvPr>
        <xdr:cNvSpPr txBox="1"/>
      </xdr:nvSpPr>
      <xdr:spPr>
        <a:xfrm>
          <a:off x="5324479" y="43148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333379</xdr:colOff>
      <xdr:row>11</xdr:row>
      <xdr:rowOff>57150</xdr:rowOff>
    </xdr:from>
    <xdr:to>
      <xdr:col>9</xdr:col>
      <xdr:colOff>114301</xdr:colOff>
      <xdr:row>12</xdr:row>
      <xdr:rowOff>66671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DC5D7C1-654B-4110-BA16-5B52623ECF01}"/>
            </a:ext>
          </a:extLst>
        </xdr:cNvPr>
        <xdr:cNvSpPr txBox="1"/>
      </xdr:nvSpPr>
      <xdr:spPr>
        <a:xfrm>
          <a:off x="5819779" y="34766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371479</xdr:colOff>
      <xdr:row>9</xdr:row>
      <xdr:rowOff>76200</xdr:rowOff>
    </xdr:from>
    <xdr:to>
      <xdr:col>8</xdr:col>
      <xdr:colOff>152401</xdr:colOff>
      <xdr:row>10</xdr:row>
      <xdr:rowOff>85721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B9FDC85-1F7A-4B8E-8C81-1D9B30D4C922}"/>
            </a:ext>
          </a:extLst>
        </xdr:cNvPr>
        <xdr:cNvSpPr txBox="1"/>
      </xdr:nvSpPr>
      <xdr:spPr>
        <a:xfrm>
          <a:off x="5172079" y="28670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139704</xdr:colOff>
      <xdr:row>44</xdr:row>
      <xdr:rowOff>231775</xdr:rowOff>
    </xdr:from>
    <xdr:to>
      <xdr:col>10</xdr:col>
      <xdr:colOff>603251</xdr:colOff>
      <xdr:row>45</xdr:row>
      <xdr:rowOff>250821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80852891-69F8-408D-971D-42EB0A1D33E9}"/>
            </a:ext>
          </a:extLst>
        </xdr:cNvPr>
        <xdr:cNvSpPr txBox="1"/>
      </xdr:nvSpPr>
      <xdr:spPr>
        <a:xfrm>
          <a:off x="6997704" y="14023975"/>
          <a:ext cx="4635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130179</xdr:colOff>
      <xdr:row>43</xdr:row>
      <xdr:rowOff>66675</xdr:rowOff>
    </xdr:from>
    <xdr:to>
      <xdr:col>4</xdr:col>
      <xdr:colOff>596901</xdr:colOff>
      <xdr:row>44</xdr:row>
      <xdr:rowOff>76196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8354ED-5522-4732-A4AC-3F44D43D50FA}"/>
            </a:ext>
          </a:extLst>
        </xdr:cNvPr>
        <xdr:cNvSpPr txBox="1"/>
      </xdr:nvSpPr>
      <xdr:spPr>
        <a:xfrm>
          <a:off x="2873379" y="135445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400054</xdr:colOff>
      <xdr:row>42</xdr:row>
      <xdr:rowOff>19050</xdr:rowOff>
    </xdr:from>
    <xdr:to>
      <xdr:col>4</xdr:col>
      <xdr:colOff>184151</xdr:colOff>
      <xdr:row>43</xdr:row>
      <xdr:rowOff>28571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4C480B0-2D03-4AD5-BE46-5910CFEC7C16}"/>
            </a:ext>
          </a:extLst>
        </xdr:cNvPr>
        <xdr:cNvSpPr txBox="1"/>
      </xdr:nvSpPr>
      <xdr:spPr>
        <a:xfrm>
          <a:off x="2457454" y="131826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463554</xdr:colOff>
      <xdr:row>42</xdr:row>
      <xdr:rowOff>130175</xdr:rowOff>
    </xdr:from>
    <xdr:to>
      <xdr:col>9</xdr:col>
      <xdr:colOff>247651</xdr:colOff>
      <xdr:row>43</xdr:row>
      <xdr:rowOff>139696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244CAA5-79DC-4B5E-BDB4-AB54B05A7DFD}"/>
            </a:ext>
          </a:extLst>
        </xdr:cNvPr>
        <xdr:cNvSpPr txBox="1"/>
      </xdr:nvSpPr>
      <xdr:spPr>
        <a:xfrm>
          <a:off x="5949954" y="1329372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542929</xdr:colOff>
      <xdr:row>42</xdr:row>
      <xdr:rowOff>34925</xdr:rowOff>
    </xdr:from>
    <xdr:to>
      <xdr:col>8</xdr:col>
      <xdr:colOff>327026</xdr:colOff>
      <xdr:row>43</xdr:row>
      <xdr:rowOff>44446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021639E-E5B3-4D2D-8621-E17A8F6CA0A6}"/>
            </a:ext>
          </a:extLst>
        </xdr:cNvPr>
        <xdr:cNvSpPr txBox="1"/>
      </xdr:nvSpPr>
      <xdr:spPr>
        <a:xfrm>
          <a:off x="5343529" y="131984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352429</xdr:colOff>
      <xdr:row>44</xdr:row>
      <xdr:rowOff>98425</xdr:rowOff>
    </xdr:from>
    <xdr:to>
      <xdr:col>8</xdr:col>
      <xdr:colOff>136526</xdr:colOff>
      <xdr:row>45</xdr:row>
      <xdr:rowOff>107946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D792F89-2CBC-4F52-AFF1-9DE552DC9A16}"/>
            </a:ext>
          </a:extLst>
        </xdr:cNvPr>
        <xdr:cNvSpPr txBox="1"/>
      </xdr:nvSpPr>
      <xdr:spPr>
        <a:xfrm>
          <a:off x="5153029" y="1389062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511179</xdr:colOff>
      <xdr:row>42</xdr:row>
      <xdr:rowOff>225425</xdr:rowOff>
    </xdr:from>
    <xdr:to>
      <xdr:col>10</xdr:col>
      <xdr:colOff>295276</xdr:colOff>
      <xdr:row>43</xdr:row>
      <xdr:rowOff>234946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82CFCEA-EB74-4BF8-AA68-E7AC619F5E4E}"/>
            </a:ext>
          </a:extLst>
        </xdr:cNvPr>
        <xdr:cNvSpPr txBox="1"/>
      </xdr:nvSpPr>
      <xdr:spPr>
        <a:xfrm>
          <a:off x="6683379" y="133889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336554</xdr:colOff>
      <xdr:row>39</xdr:row>
      <xdr:rowOff>114300</xdr:rowOff>
    </xdr:from>
    <xdr:to>
      <xdr:col>7</xdr:col>
      <xdr:colOff>120651</xdr:colOff>
      <xdr:row>40</xdr:row>
      <xdr:rowOff>123821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F96B687-B788-4AC9-930A-38F833C3BAD2}"/>
            </a:ext>
          </a:extLst>
        </xdr:cNvPr>
        <xdr:cNvSpPr txBox="1"/>
      </xdr:nvSpPr>
      <xdr:spPr>
        <a:xfrm>
          <a:off x="4451354" y="123348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3179</xdr:colOff>
      <xdr:row>41</xdr:row>
      <xdr:rowOff>82550</xdr:rowOff>
    </xdr:from>
    <xdr:to>
      <xdr:col>6</xdr:col>
      <xdr:colOff>469901</xdr:colOff>
      <xdr:row>42</xdr:row>
      <xdr:rowOff>92071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FE85603-EBA7-4FE9-8B15-38138CA00079}"/>
            </a:ext>
          </a:extLst>
        </xdr:cNvPr>
        <xdr:cNvSpPr txBox="1"/>
      </xdr:nvSpPr>
      <xdr:spPr>
        <a:xfrm>
          <a:off x="4117979" y="129317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527054</xdr:colOff>
      <xdr:row>38</xdr:row>
      <xdr:rowOff>82550</xdr:rowOff>
    </xdr:from>
    <xdr:to>
      <xdr:col>6</xdr:col>
      <xdr:colOff>311151</xdr:colOff>
      <xdr:row>39</xdr:row>
      <xdr:rowOff>92071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262BE88E-0AFB-4F72-A830-B425CEB7124E}"/>
            </a:ext>
          </a:extLst>
        </xdr:cNvPr>
        <xdr:cNvSpPr txBox="1"/>
      </xdr:nvSpPr>
      <xdr:spPr>
        <a:xfrm>
          <a:off x="3956054" y="119888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50804</xdr:colOff>
      <xdr:row>41</xdr:row>
      <xdr:rowOff>273050</xdr:rowOff>
    </xdr:from>
    <xdr:to>
      <xdr:col>5</xdr:col>
      <xdr:colOff>517526</xdr:colOff>
      <xdr:row>42</xdr:row>
      <xdr:rowOff>282571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88D7432-00F0-46B5-958E-B91FF139B782}"/>
            </a:ext>
          </a:extLst>
        </xdr:cNvPr>
        <xdr:cNvSpPr txBox="1"/>
      </xdr:nvSpPr>
      <xdr:spPr>
        <a:xfrm>
          <a:off x="3479804" y="131222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463554</xdr:colOff>
      <xdr:row>42</xdr:row>
      <xdr:rowOff>225425</xdr:rowOff>
    </xdr:from>
    <xdr:to>
      <xdr:col>7</xdr:col>
      <xdr:colOff>247651</xdr:colOff>
      <xdr:row>43</xdr:row>
      <xdr:rowOff>234946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14CA672-BC89-429A-8ACD-FF616213D127}"/>
            </a:ext>
          </a:extLst>
        </xdr:cNvPr>
        <xdr:cNvSpPr txBox="1"/>
      </xdr:nvSpPr>
      <xdr:spPr>
        <a:xfrm>
          <a:off x="4578354" y="133889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225429</xdr:colOff>
      <xdr:row>44</xdr:row>
      <xdr:rowOff>241300</xdr:rowOff>
    </xdr:from>
    <xdr:to>
      <xdr:col>4</xdr:col>
      <xdr:colOff>9526</xdr:colOff>
      <xdr:row>45</xdr:row>
      <xdr:rowOff>250821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E7A8C86-E264-409D-89FE-8CEFC146E8BB}"/>
            </a:ext>
          </a:extLst>
        </xdr:cNvPr>
        <xdr:cNvSpPr txBox="1"/>
      </xdr:nvSpPr>
      <xdr:spPr>
        <a:xfrm>
          <a:off x="2282829" y="140335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320679</xdr:colOff>
      <xdr:row>42</xdr:row>
      <xdr:rowOff>257175</xdr:rowOff>
    </xdr:from>
    <xdr:to>
      <xdr:col>3</xdr:col>
      <xdr:colOff>104776</xdr:colOff>
      <xdr:row>43</xdr:row>
      <xdr:rowOff>266696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60100B-E0A0-47B6-8164-2968F691A9AE}"/>
            </a:ext>
          </a:extLst>
        </xdr:cNvPr>
        <xdr:cNvSpPr txBox="1"/>
      </xdr:nvSpPr>
      <xdr:spPr>
        <a:xfrm>
          <a:off x="1692279" y="1342072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495304</xdr:colOff>
      <xdr:row>39</xdr:row>
      <xdr:rowOff>304800</xdr:rowOff>
    </xdr:from>
    <xdr:to>
      <xdr:col>5</xdr:col>
      <xdr:colOff>279401</xdr:colOff>
      <xdr:row>40</xdr:row>
      <xdr:rowOff>314321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5CE59AEB-AC9E-4934-8683-5FA5E0D1AF32}"/>
            </a:ext>
          </a:extLst>
        </xdr:cNvPr>
        <xdr:cNvSpPr txBox="1"/>
      </xdr:nvSpPr>
      <xdr:spPr>
        <a:xfrm>
          <a:off x="3238504" y="125253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463554</xdr:colOff>
      <xdr:row>40</xdr:row>
      <xdr:rowOff>34925</xdr:rowOff>
    </xdr:from>
    <xdr:to>
      <xdr:col>9</xdr:col>
      <xdr:colOff>247651</xdr:colOff>
      <xdr:row>41</xdr:row>
      <xdr:rowOff>44446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8DA6D39-05F0-467A-952A-6F5B57E5A79E}"/>
            </a:ext>
          </a:extLst>
        </xdr:cNvPr>
        <xdr:cNvSpPr txBox="1"/>
      </xdr:nvSpPr>
      <xdr:spPr>
        <a:xfrm>
          <a:off x="5949954" y="1256982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193679</xdr:colOff>
      <xdr:row>39</xdr:row>
      <xdr:rowOff>130175</xdr:rowOff>
    </xdr:from>
    <xdr:to>
      <xdr:col>7</xdr:col>
      <xdr:colOff>660401</xdr:colOff>
      <xdr:row>40</xdr:row>
      <xdr:rowOff>139696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ED14868B-9A0E-47E4-B878-D71C8D12A9C0}"/>
            </a:ext>
          </a:extLst>
        </xdr:cNvPr>
        <xdr:cNvSpPr txBox="1"/>
      </xdr:nvSpPr>
      <xdr:spPr>
        <a:xfrm>
          <a:off x="4994279" y="123507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257179</xdr:colOff>
      <xdr:row>38</xdr:row>
      <xdr:rowOff>114300</xdr:rowOff>
    </xdr:from>
    <xdr:to>
      <xdr:col>9</xdr:col>
      <xdr:colOff>41276</xdr:colOff>
      <xdr:row>39</xdr:row>
      <xdr:rowOff>123821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947C758-4DDF-4C2A-B2E5-4EE45A0B94B7}"/>
            </a:ext>
          </a:extLst>
        </xdr:cNvPr>
        <xdr:cNvSpPr txBox="1"/>
      </xdr:nvSpPr>
      <xdr:spPr>
        <a:xfrm>
          <a:off x="5743579" y="1202055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606429</xdr:colOff>
      <xdr:row>39</xdr:row>
      <xdr:rowOff>288925</xdr:rowOff>
    </xdr:from>
    <xdr:to>
      <xdr:col>10</xdr:col>
      <xdr:colOff>390526</xdr:colOff>
      <xdr:row>40</xdr:row>
      <xdr:rowOff>298446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D3592BCD-766D-449D-90B8-42AF0DA43A24}"/>
            </a:ext>
          </a:extLst>
        </xdr:cNvPr>
        <xdr:cNvSpPr txBox="1"/>
      </xdr:nvSpPr>
      <xdr:spPr>
        <a:xfrm>
          <a:off x="6778629" y="125095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257179</xdr:colOff>
      <xdr:row>38</xdr:row>
      <xdr:rowOff>146050</xdr:rowOff>
    </xdr:from>
    <xdr:to>
      <xdr:col>5</xdr:col>
      <xdr:colOff>41276</xdr:colOff>
      <xdr:row>39</xdr:row>
      <xdr:rowOff>155571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4C8FB74-349B-4EDD-84BC-66943E42F770}"/>
            </a:ext>
          </a:extLst>
        </xdr:cNvPr>
        <xdr:cNvSpPr txBox="1"/>
      </xdr:nvSpPr>
      <xdr:spPr>
        <a:xfrm>
          <a:off x="3000379" y="120523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3179</xdr:colOff>
      <xdr:row>33</xdr:row>
      <xdr:rowOff>304800</xdr:rowOff>
    </xdr:from>
    <xdr:to>
      <xdr:col>8</xdr:col>
      <xdr:colOff>469901</xdr:colOff>
      <xdr:row>34</xdr:row>
      <xdr:rowOff>314321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E56B21C8-4A3F-4972-BCE9-599C5494807B}"/>
            </a:ext>
          </a:extLst>
        </xdr:cNvPr>
        <xdr:cNvSpPr txBox="1"/>
      </xdr:nvSpPr>
      <xdr:spPr>
        <a:xfrm>
          <a:off x="5489579" y="106394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177804</xdr:colOff>
      <xdr:row>36</xdr:row>
      <xdr:rowOff>82550</xdr:rowOff>
    </xdr:from>
    <xdr:to>
      <xdr:col>8</xdr:col>
      <xdr:colOff>644526</xdr:colOff>
      <xdr:row>37</xdr:row>
      <xdr:rowOff>92071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9DEB20A-2AAC-47B7-BC9E-546B596553AE}"/>
            </a:ext>
          </a:extLst>
        </xdr:cNvPr>
        <xdr:cNvSpPr txBox="1"/>
      </xdr:nvSpPr>
      <xdr:spPr>
        <a:xfrm>
          <a:off x="5664204" y="113601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352429</xdr:colOff>
      <xdr:row>37</xdr:row>
      <xdr:rowOff>82550</xdr:rowOff>
    </xdr:from>
    <xdr:to>
      <xdr:col>10</xdr:col>
      <xdr:colOff>136526</xdr:colOff>
      <xdr:row>38</xdr:row>
      <xdr:rowOff>92071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69F53970-1EFE-4B2A-B85D-3FD7F36437EF}"/>
            </a:ext>
          </a:extLst>
        </xdr:cNvPr>
        <xdr:cNvSpPr txBox="1"/>
      </xdr:nvSpPr>
      <xdr:spPr>
        <a:xfrm>
          <a:off x="6524629" y="116744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638179</xdr:colOff>
      <xdr:row>36</xdr:row>
      <xdr:rowOff>146050</xdr:rowOff>
    </xdr:from>
    <xdr:to>
      <xdr:col>7</xdr:col>
      <xdr:colOff>422276</xdr:colOff>
      <xdr:row>37</xdr:row>
      <xdr:rowOff>155571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62A47B9-F81D-4751-88A1-89C3F6206244}"/>
            </a:ext>
          </a:extLst>
        </xdr:cNvPr>
        <xdr:cNvSpPr txBox="1"/>
      </xdr:nvSpPr>
      <xdr:spPr>
        <a:xfrm>
          <a:off x="4752979" y="1142365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19054</xdr:colOff>
      <xdr:row>33</xdr:row>
      <xdr:rowOff>257175</xdr:rowOff>
    </xdr:from>
    <xdr:to>
      <xdr:col>6</xdr:col>
      <xdr:colOff>485776</xdr:colOff>
      <xdr:row>34</xdr:row>
      <xdr:rowOff>266696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517C30B8-0B7F-4EE4-9BE0-F0A19E108293}"/>
            </a:ext>
          </a:extLst>
        </xdr:cNvPr>
        <xdr:cNvSpPr txBox="1"/>
      </xdr:nvSpPr>
      <xdr:spPr>
        <a:xfrm>
          <a:off x="4133854" y="105918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606429</xdr:colOff>
      <xdr:row>35</xdr:row>
      <xdr:rowOff>257175</xdr:rowOff>
    </xdr:from>
    <xdr:to>
      <xdr:col>5</xdr:col>
      <xdr:colOff>390526</xdr:colOff>
      <xdr:row>36</xdr:row>
      <xdr:rowOff>266696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7331EBFD-D211-41A4-850D-6A0BFEE5FA81}"/>
            </a:ext>
          </a:extLst>
        </xdr:cNvPr>
        <xdr:cNvSpPr txBox="1"/>
      </xdr:nvSpPr>
      <xdr:spPr>
        <a:xfrm>
          <a:off x="3349629" y="1122045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193679</xdr:colOff>
      <xdr:row>35</xdr:row>
      <xdr:rowOff>241300</xdr:rowOff>
    </xdr:from>
    <xdr:to>
      <xdr:col>10</xdr:col>
      <xdr:colOff>660401</xdr:colOff>
      <xdr:row>36</xdr:row>
      <xdr:rowOff>250821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A37624CA-B329-48FA-AB4A-0F0A0FE0F48D}"/>
            </a:ext>
          </a:extLst>
        </xdr:cNvPr>
        <xdr:cNvSpPr txBox="1"/>
      </xdr:nvSpPr>
      <xdr:spPr>
        <a:xfrm>
          <a:off x="7051679" y="112045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320679</xdr:colOff>
      <xdr:row>33</xdr:row>
      <xdr:rowOff>19050</xdr:rowOff>
    </xdr:from>
    <xdr:to>
      <xdr:col>11</xdr:col>
      <xdr:colOff>104776</xdr:colOff>
      <xdr:row>34</xdr:row>
      <xdr:rowOff>28571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F8AD4984-BD6D-402D-AB68-58EB7B4896C7}"/>
            </a:ext>
          </a:extLst>
        </xdr:cNvPr>
        <xdr:cNvSpPr txBox="1"/>
      </xdr:nvSpPr>
      <xdr:spPr>
        <a:xfrm>
          <a:off x="7178679" y="103536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203204</xdr:colOff>
      <xdr:row>21</xdr:row>
      <xdr:rowOff>107950</xdr:rowOff>
    </xdr:from>
    <xdr:to>
      <xdr:col>12</xdr:col>
      <xdr:colOff>666751</xdr:colOff>
      <xdr:row>22</xdr:row>
      <xdr:rowOff>117471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4DBF609-DF09-46EC-AF13-D1B573C7B26C}"/>
            </a:ext>
          </a:extLst>
        </xdr:cNvPr>
        <xdr:cNvSpPr txBox="1"/>
      </xdr:nvSpPr>
      <xdr:spPr>
        <a:xfrm>
          <a:off x="8432804" y="6670675"/>
          <a:ext cx="4635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561979</xdr:colOff>
      <xdr:row>19</xdr:row>
      <xdr:rowOff>260350</xdr:rowOff>
    </xdr:from>
    <xdr:to>
      <xdr:col>13</xdr:col>
      <xdr:colOff>342901</xdr:colOff>
      <xdr:row>20</xdr:row>
      <xdr:rowOff>269871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4F0FF9F-8238-4F20-AFDD-5B27A3991D88}"/>
            </a:ext>
          </a:extLst>
        </xdr:cNvPr>
        <xdr:cNvSpPr txBox="1"/>
      </xdr:nvSpPr>
      <xdr:spPr>
        <a:xfrm>
          <a:off x="8791579" y="61944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587379</xdr:colOff>
      <xdr:row>18</xdr:row>
      <xdr:rowOff>9525</xdr:rowOff>
    </xdr:from>
    <xdr:to>
      <xdr:col>14</xdr:col>
      <xdr:colOff>368301</xdr:colOff>
      <xdr:row>19</xdr:row>
      <xdr:rowOff>19046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CFDFC725-933D-4998-B5E7-74F50CAA1A5A}"/>
            </a:ext>
          </a:extLst>
        </xdr:cNvPr>
        <xdr:cNvSpPr txBox="1"/>
      </xdr:nvSpPr>
      <xdr:spPr>
        <a:xfrm>
          <a:off x="9502779" y="56292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120654</xdr:colOff>
      <xdr:row>17</xdr:row>
      <xdr:rowOff>273050</xdr:rowOff>
    </xdr:from>
    <xdr:to>
      <xdr:col>12</xdr:col>
      <xdr:colOff>584201</xdr:colOff>
      <xdr:row>18</xdr:row>
      <xdr:rowOff>282571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66C047C-17BF-42AF-8624-BC0480407AC3}"/>
            </a:ext>
          </a:extLst>
        </xdr:cNvPr>
        <xdr:cNvSpPr txBox="1"/>
      </xdr:nvSpPr>
      <xdr:spPr>
        <a:xfrm>
          <a:off x="8350254" y="5578475"/>
          <a:ext cx="4635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365129</xdr:colOff>
      <xdr:row>31</xdr:row>
      <xdr:rowOff>180975</xdr:rowOff>
    </xdr:from>
    <xdr:to>
      <xdr:col>8</xdr:col>
      <xdr:colOff>149226</xdr:colOff>
      <xdr:row>32</xdr:row>
      <xdr:rowOff>190496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D1C078F2-41BA-41FE-B4F1-E49A1359CAC8}"/>
            </a:ext>
          </a:extLst>
        </xdr:cNvPr>
        <xdr:cNvSpPr txBox="1"/>
      </xdr:nvSpPr>
      <xdr:spPr>
        <a:xfrm>
          <a:off x="5165729" y="988695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152404</xdr:colOff>
      <xdr:row>29</xdr:row>
      <xdr:rowOff>15875</xdr:rowOff>
    </xdr:from>
    <xdr:to>
      <xdr:col>8</xdr:col>
      <xdr:colOff>615951</xdr:colOff>
      <xdr:row>30</xdr:row>
      <xdr:rowOff>25396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8287CEB-F44E-454E-BC7B-C185F11FC09B}"/>
            </a:ext>
          </a:extLst>
        </xdr:cNvPr>
        <xdr:cNvSpPr txBox="1"/>
      </xdr:nvSpPr>
      <xdr:spPr>
        <a:xfrm>
          <a:off x="5638804" y="9093200"/>
          <a:ext cx="4635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431804</xdr:colOff>
      <xdr:row>29</xdr:row>
      <xdr:rowOff>66675</xdr:rowOff>
    </xdr:from>
    <xdr:to>
      <xdr:col>10</xdr:col>
      <xdr:colOff>212726</xdr:colOff>
      <xdr:row>30</xdr:row>
      <xdr:rowOff>76196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7DA0CB0-84F9-45B5-A937-2553F41047CB}"/>
            </a:ext>
          </a:extLst>
        </xdr:cNvPr>
        <xdr:cNvSpPr txBox="1"/>
      </xdr:nvSpPr>
      <xdr:spPr>
        <a:xfrm>
          <a:off x="6604004" y="91440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92079</xdr:colOff>
      <xdr:row>33</xdr:row>
      <xdr:rowOff>171450</xdr:rowOff>
    </xdr:from>
    <xdr:to>
      <xdr:col>9</xdr:col>
      <xdr:colOff>555626</xdr:colOff>
      <xdr:row>34</xdr:row>
      <xdr:rowOff>180971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148250D6-466D-42E9-8439-2685EB994F5B}"/>
            </a:ext>
          </a:extLst>
        </xdr:cNvPr>
        <xdr:cNvSpPr txBox="1"/>
      </xdr:nvSpPr>
      <xdr:spPr>
        <a:xfrm>
          <a:off x="6264279" y="10506075"/>
          <a:ext cx="4635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288929</xdr:colOff>
      <xdr:row>30</xdr:row>
      <xdr:rowOff>301625</xdr:rowOff>
    </xdr:from>
    <xdr:to>
      <xdr:col>10</xdr:col>
      <xdr:colOff>73026</xdr:colOff>
      <xdr:row>31</xdr:row>
      <xdr:rowOff>311146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5C18D22B-3186-40EE-BFE2-689A5330EB3F}"/>
            </a:ext>
          </a:extLst>
        </xdr:cNvPr>
        <xdr:cNvSpPr txBox="1"/>
      </xdr:nvSpPr>
      <xdr:spPr>
        <a:xfrm>
          <a:off x="6461129" y="96932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536579</xdr:colOff>
      <xdr:row>30</xdr:row>
      <xdr:rowOff>263525</xdr:rowOff>
    </xdr:from>
    <xdr:to>
      <xdr:col>11</xdr:col>
      <xdr:colOff>317501</xdr:colOff>
      <xdr:row>31</xdr:row>
      <xdr:rowOff>273046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6FD5E757-211E-4782-BA98-8F42F28E74DE}"/>
            </a:ext>
          </a:extLst>
        </xdr:cNvPr>
        <xdr:cNvSpPr txBox="1"/>
      </xdr:nvSpPr>
      <xdr:spPr>
        <a:xfrm>
          <a:off x="7394579" y="96551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546104</xdr:colOff>
      <xdr:row>27</xdr:row>
      <xdr:rowOff>209550</xdr:rowOff>
    </xdr:from>
    <xdr:to>
      <xdr:col>10</xdr:col>
      <xdr:colOff>327026</xdr:colOff>
      <xdr:row>28</xdr:row>
      <xdr:rowOff>219071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1E88A3FA-5AD4-4D99-B726-DBF28C72995C}"/>
            </a:ext>
          </a:extLst>
        </xdr:cNvPr>
        <xdr:cNvSpPr txBox="1"/>
      </xdr:nvSpPr>
      <xdr:spPr>
        <a:xfrm>
          <a:off x="6718304" y="86582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508004</xdr:colOff>
      <xdr:row>25</xdr:row>
      <xdr:rowOff>228600</xdr:rowOff>
    </xdr:from>
    <xdr:to>
      <xdr:col>8</xdr:col>
      <xdr:colOff>288926</xdr:colOff>
      <xdr:row>26</xdr:row>
      <xdr:rowOff>238121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2AC5F4F0-BFB3-4DFE-B03E-E1350F3F9058}"/>
            </a:ext>
          </a:extLst>
        </xdr:cNvPr>
        <xdr:cNvSpPr txBox="1"/>
      </xdr:nvSpPr>
      <xdr:spPr>
        <a:xfrm>
          <a:off x="5308604" y="80486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374654</xdr:colOff>
      <xdr:row>29</xdr:row>
      <xdr:rowOff>63500</xdr:rowOff>
    </xdr:from>
    <xdr:to>
      <xdr:col>7</xdr:col>
      <xdr:colOff>155576</xdr:colOff>
      <xdr:row>30</xdr:row>
      <xdr:rowOff>73021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C1856BFC-98C7-46D3-A4C0-8133E2C7E297}"/>
            </a:ext>
          </a:extLst>
        </xdr:cNvPr>
        <xdr:cNvSpPr txBox="1"/>
      </xdr:nvSpPr>
      <xdr:spPr>
        <a:xfrm>
          <a:off x="4489454" y="91408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333379</xdr:colOff>
      <xdr:row>29</xdr:row>
      <xdr:rowOff>193675</xdr:rowOff>
    </xdr:from>
    <xdr:to>
      <xdr:col>5</xdr:col>
      <xdr:colOff>117476</xdr:colOff>
      <xdr:row>30</xdr:row>
      <xdr:rowOff>203196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AFABADEF-17A0-4CC0-8E06-F2B9E46E69AA}"/>
            </a:ext>
          </a:extLst>
        </xdr:cNvPr>
        <xdr:cNvSpPr txBox="1"/>
      </xdr:nvSpPr>
      <xdr:spPr>
        <a:xfrm>
          <a:off x="3076579" y="92710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565154</xdr:colOff>
      <xdr:row>30</xdr:row>
      <xdr:rowOff>234950</xdr:rowOff>
    </xdr:from>
    <xdr:to>
      <xdr:col>3</xdr:col>
      <xdr:colOff>346076</xdr:colOff>
      <xdr:row>31</xdr:row>
      <xdr:rowOff>244471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B0B48584-4A86-4C30-AC29-0FA01A299E60}"/>
            </a:ext>
          </a:extLst>
        </xdr:cNvPr>
        <xdr:cNvSpPr txBox="1"/>
      </xdr:nvSpPr>
      <xdr:spPr>
        <a:xfrm>
          <a:off x="1936754" y="96266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123829</xdr:colOff>
      <xdr:row>25</xdr:row>
      <xdr:rowOff>9525</xdr:rowOff>
    </xdr:from>
    <xdr:to>
      <xdr:col>6</xdr:col>
      <xdr:colOff>587376</xdr:colOff>
      <xdr:row>26</xdr:row>
      <xdr:rowOff>19046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AC56BABF-0A7A-4A6A-AF5C-E22C6BFB4329}"/>
            </a:ext>
          </a:extLst>
        </xdr:cNvPr>
        <xdr:cNvSpPr txBox="1"/>
      </xdr:nvSpPr>
      <xdr:spPr>
        <a:xfrm>
          <a:off x="4238629" y="7829550"/>
          <a:ext cx="4635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3179</xdr:colOff>
      <xdr:row>18</xdr:row>
      <xdr:rowOff>314325</xdr:rowOff>
    </xdr:from>
    <xdr:to>
      <xdr:col>10</xdr:col>
      <xdr:colOff>469901</xdr:colOff>
      <xdr:row>20</xdr:row>
      <xdr:rowOff>6346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77AC4576-FFD7-47A4-AF61-01E9AA9177F5}"/>
            </a:ext>
          </a:extLst>
        </xdr:cNvPr>
        <xdr:cNvSpPr txBox="1"/>
      </xdr:nvSpPr>
      <xdr:spPr>
        <a:xfrm>
          <a:off x="6861179" y="5934075"/>
          <a:ext cx="466722" cy="3206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219079</xdr:colOff>
      <xdr:row>22</xdr:row>
      <xdr:rowOff>117475</xdr:rowOff>
    </xdr:from>
    <xdr:to>
      <xdr:col>12</xdr:col>
      <xdr:colOff>3176</xdr:colOff>
      <xdr:row>23</xdr:row>
      <xdr:rowOff>126996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AE77057-01D4-416C-8382-D470BA505BCB}"/>
            </a:ext>
          </a:extLst>
        </xdr:cNvPr>
        <xdr:cNvSpPr txBox="1"/>
      </xdr:nvSpPr>
      <xdr:spPr>
        <a:xfrm>
          <a:off x="7762879" y="699452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673104</xdr:colOff>
      <xdr:row>27</xdr:row>
      <xdr:rowOff>200025</xdr:rowOff>
    </xdr:from>
    <xdr:to>
      <xdr:col>11</xdr:col>
      <xdr:colOff>454026</xdr:colOff>
      <xdr:row>28</xdr:row>
      <xdr:rowOff>209546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1440AE4D-7E2D-45B0-B037-5D5AD9689CA3}"/>
            </a:ext>
          </a:extLst>
        </xdr:cNvPr>
        <xdr:cNvSpPr txBox="1"/>
      </xdr:nvSpPr>
      <xdr:spPr>
        <a:xfrm>
          <a:off x="7531104" y="86487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555629</xdr:colOff>
      <xdr:row>26</xdr:row>
      <xdr:rowOff>193675</xdr:rowOff>
    </xdr:from>
    <xdr:to>
      <xdr:col>9</xdr:col>
      <xdr:colOff>336551</xdr:colOff>
      <xdr:row>27</xdr:row>
      <xdr:rowOff>203196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12B7B49A-81AB-4A99-A632-BDB7D936D860}"/>
            </a:ext>
          </a:extLst>
        </xdr:cNvPr>
        <xdr:cNvSpPr txBox="1"/>
      </xdr:nvSpPr>
      <xdr:spPr>
        <a:xfrm>
          <a:off x="6042029" y="83280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161929</xdr:colOff>
      <xdr:row>24</xdr:row>
      <xdr:rowOff>304800</xdr:rowOff>
    </xdr:from>
    <xdr:to>
      <xdr:col>11</xdr:col>
      <xdr:colOff>628651</xdr:colOff>
      <xdr:row>25</xdr:row>
      <xdr:rowOff>314321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EC9880F1-19A9-4A82-B91C-11D44720C840}"/>
            </a:ext>
          </a:extLst>
        </xdr:cNvPr>
        <xdr:cNvSpPr txBox="1"/>
      </xdr:nvSpPr>
      <xdr:spPr>
        <a:xfrm>
          <a:off x="7705729" y="78105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466729</xdr:colOff>
      <xdr:row>11</xdr:row>
      <xdr:rowOff>209550</xdr:rowOff>
    </xdr:from>
    <xdr:to>
      <xdr:col>10</xdr:col>
      <xdr:colOff>247651</xdr:colOff>
      <xdr:row>12</xdr:row>
      <xdr:rowOff>219071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21D3BECD-8FFA-442A-85C5-6271D801E5C1}"/>
            </a:ext>
          </a:extLst>
        </xdr:cNvPr>
        <xdr:cNvSpPr txBox="1"/>
      </xdr:nvSpPr>
      <xdr:spPr>
        <a:xfrm>
          <a:off x="6638929" y="36290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161929</xdr:colOff>
      <xdr:row>15</xdr:row>
      <xdr:rowOff>190500</xdr:rowOff>
    </xdr:from>
    <xdr:to>
      <xdr:col>11</xdr:col>
      <xdr:colOff>628651</xdr:colOff>
      <xdr:row>16</xdr:row>
      <xdr:rowOff>200021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DAD3E516-9580-4EA7-9A93-EB5FB0A732E0}"/>
            </a:ext>
          </a:extLst>
        </xdr:cNvPr>
        <xdr:cNvSpPr txBox="1"/>
      </xdr:nvSpPr>
      <xdr:spPr>
        <a:xfrm>
          <a:off x="7705729" y="48672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676279</xdr:colOff>
      <xdr:row>18</xdr:row>
      <xdr:rowOff>76200</xdr:rowOff>
    </xdr:from>
    <xdr:to>
      <xdr:col>11</xdr:col>
      <xdr:colOff>457201</xdr:colOff>
      <xdr:row>19</xdr:row>
      <xdr:rowOff>85721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306378C3-11AB-4CD7-B0D8-48BC73DE6C15}"/>
            </a:ext>
          </a:extLst>
        </xdr:cNvPr>
        <xdr:cNvSpPr txBox="1"/>
      </xdr:nvSpPr>
      <xdr:spPr>
        <a:xfrm>
          <a:off x="7534279" y="56959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28579</xdr:colOff>
      <xdr:row>20</xdr:row>
      <xdr:rowOff>101600</xdr:rowOff>
    </xdr:from>
    <xdr:to>
      <xdr:col>11</xdr:col>
      <xdr:colOff>495301</xdr:colOff>
      <xdr:row>21</xdr:row>
      <xdr:rowOff>111121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9878ED6D-EAC9-4D7A-85B2-552AD8BA72BE}"/>
            </a:ext>
          </a:extLst>
        </xdr:cNvPr>
        <xdr:cNvSpPr txBox="1"/>
      </xdr:nvSpPr>
      <xdr:spPr>
        <a:xfrm>
          <a:off x="7572379" y="63500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619129</xdr:colOff>
      <xdr:row>14</xdr:row>
      <xdr:rowOff>247650</xdr:rowOff>
    </xdr:from>
    <xdr:to>
      <xdr:col>10</xdr:col>
      <xdr:colOff>400051</xdr:colOff>
      <xdr:row>15</xdr:row>
      <xdr:rowOff>257171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2A214CB2-F225-4B06-BD2D-7932D030EC73}"/>
            </a:ext>
          </a:extLst>
        </xdr:cNvPr>
        <xdr:cNvSpPr txBox="1"/>
      </xdr:nvSpPr>
      <xdr:spPr>
        <a:xfrm>
          <a:off x="6791329" y="46101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85729</xdr:colOff>
      <xdr:row>23</xdr:row>
      <xdr:rowOff>38100</xdr:rowOff>
    </xdr:from>
    <xdr:to>
      <xdr:col>9</xdr:col>
      <xdr:colOff>552451</xdr:colOff>
      <xdr:row>24</xdr:row>
      <xdr:rowOff>47621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C581F141-7A82-4EBB-B4DA-E7ED13F6D899}"/>
            </a:ext>
          </a:extLst>
        </xdr:cNvPr>
        <xdr:cNvSpPr txBox="1"/>
      </xdr:nvSpPr>
      <xdr:spPr>
        <a:xfrm>
          <a:off x="6257929" y="72294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314329</xdr:colOff>
      <xdr:row>19</xdr:row>
      <xdr:rowOff>57150</xdr:rowOff>
    </xdr:from>
    <xdr:to>
      <xdr:col>9</xdr:col>
      <xdr:colOff>95251</xdr:colOff>
      <xdr:row>20</xdr:row>
      <xdr:rowOff>66671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73A9EC31-9B43-466A-A0D8-FDFA7D2A224B}"/>
            </a:ext>
          </a:extLst>
        </xdr:cNvPr>
        <xdr:cNvSpPr txBox="1"/>
      </xdr:nvSpPr>
      <xdr:spPr>
        <a:xfrm>
          <a:off x="5800729" y="59912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104779</xdr:colOff>
      <xdr:row>22</xdr:row>
      <xdr:rowOff>95250</xdr:rowOff>
    </xdr:from>
    <xdr:to>
      <xdr:col>8</xdr:col>
      <xdr:colOff>571501</xdr:colOff>
      <xdr:row>23</xdr:row>
      <xdr:rowOff>104771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B1BCB39C-2EAE-404A-BD32-48F0DB1EC833}"/>
            </a:ext>
          </a:extLst>
        </xdr:cNvPr>
        <xdr:cNvSpPr txBox="1"/>
      </xdr:nvSpPr>
      <xdr:spPr>
        <a:xfrm>
          <a:off x="5591179" y="69723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66679</xdr:colOff>
      <xdr:row>21</xdr:row>
      <xdr:rowOff>285750</xdr:rowOff>
    </xdr:from>
    <xdr:to>
      <xdr:col>7</xdr:col>
      <xdr:colOff>533401</xdr:colOff>
      <xdr:row>22</xdr:row>
      <xdr:rowOff>295271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1719DE3D-7827-493D-BE11-145602480E70}"/>
            </a:ext>
          </a:extLst>
        </xdr:cNvPr>
        <xdr:cNvSpPr txBox="1"/>
      </xdr:nvSpPr>
      <xdr:spPr>
        <a:xfrm>
          <a:off x="4867279" y="68484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466729</xdr:colOff>
      <xdr:row>21</xdr:row>
      <xdr:rowOff>0</xdr:rowOff>
    </xdr:from>
    <xdr:to>
      <xdr:col>6</xdr:col>
      <xdr:colOff>247651</xdr:colOff>
      <xdr:row>22</xdr:row>
      <xdr:rowOff>9521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BA521C30-1054-40E1-BC74-EABFD3A87420}"/>
            </a:ext>
          </a:extLst>
        </xdr:cNvPr>
        <xdr:cNvSpPr txBox="1"/>
      </xdr:nvSpPr>
      <xdr:spPr>
        <a:xfrm>
          <a:off x="3895729" y="65627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371479</xdr:colOff>
      <xdr:row>45</xdr:row>
      <xdr:rowOff>130175</xdr:rowOff>
    </xdr:from>
    <xdr:to>
      <xdr:col>9</xdr:col>
      <xdr:colOff>152401</xdr:colOff>
      <xdr:row>46</xdr:row>
      <xdr:rowOff>149221</xdr:rowOff>
    </xdr:to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9C7119B5-F640-4322-8095-3D71D2513710}"/>
            </a:ext>
          </a:extLst>
        </xdr:cNvPr>
        <xdr:cNvSpPr txBox="1"/>
      </xdr:nvSpPr>
      <xdr:spPr>
        <a:xfrm>
          <a:off x="5857879" y="142367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254004</xdr:colOff>
      <xdr:row>46</xdr:row>
      <xdr:rowOff>28575</xdr:rowOff>
    </xdr:from>
    <xdr:to>
      <xdr:col>8</xdr:col>
      <xdr:colOff>34926</xdr:colOff>
      <xdr:row>47</xdr:row>
      <xdr:rowOff>47621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A725993D-1965-4025-83D9-E5098CFEC201}"/>
            </a:ext>
          </a:extLst>
        </xdr:cNvPr>
        <xdr:cNvSpPr txBox="1"/>
      </xdr:nvSpPr>
      <xdr:spPr>
        <a:xfrm>
          <a:off x="5054604" y="144494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358779</xdr:colOff>
      <xdr:row>48</xdr:row>
      <xdr:rowOff>85725</xdr:rowOff>
    </xdr:from>
    <xdr:to>
      <xdr:col>8</xdr:col>
      <xdr:colOff>139701</xdr:colOff>
      <xdr:row>49</xdr:row>
      <xdr:rowOff>104771</xdr:rowOff>
    </xdr:to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11E175BF-77E9-4E71-A8E6-015B6150C2C3}"/>
            </a:ext>
          </a:extLst>
        </xdr:cNvPr>
        <xdr:cNvSpPr txBox="1"/>
      </xdr:nvSpPr>
      <xdr:spPr>
        <a:xfrm>
          <a:off x="5159379" y="15135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336554</xdr:colOff>
      <xdr:row>44</xdr:row>
      <xdr:rowOff>285750</xdr:rowOff>
    </xdr:from>
    <xdr:to>
      <xdr:col>6</xdr:col>
      <xdr:colOff>117476</xdr:colOff>
      <xdr:row>45</xdr:row>
      <xdr:rowOff>304796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496296E5-9FFC-4832-8D98-7E0770443926}"/>
            </a:ext>
          </a:extLst>
        </xdr:cNvPr>
        <xdr:cNvSpPr txBox="1"/>
      </xdr:nvSpPr>
      <xdr:spPr>
        <a:xfrm>
          <a:off x="3765554" y="140779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266704</xdr:colOff>
      <xdr:row>47</xdr:row>
      <xdr:rowOff>247650</xdr:rowOff>
    </xdr:from>
    <xdr:to>
      <xdr:col>6</xdr:col>
      <xdr:colOff>47626</xdr:colOff>
      <xdr:row>48</xdr:row>
      <xdr:rowOff>266696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64FB5DA8-94D5-4790-AF5A-37ED58258890}"/>
            </a:ext>
          </a:extLst>
        </xdr:cNvPr>
        <xdr:cNvSpPr txBox="1"/>
      </xdr:nvSpPr>
      <xdr:spPr>
        <a:xfrm>
          <a:off x="3695704" y="14982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292104</xdr:colOff>
      <xdr:row>45</xdr:row>
      <xdr:rowOff>177800</xdr:rowOff>
    </xdr:from>
    <xdr:to>
      <xdr:col>10</xdr:col>
      <xdr:colOff>73026</xdr:colOff>
      <xdr:row>46</xdr:row>
      <xdr:rowOff>196846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B4D090A4-C5BB-4517-A29C-75173E2376DF}"/>
            </a:ext>
          </a:extLst>
        </xdr:cNvPr>
        <xdr:cNvSpPr txBox="1"/>
      </xdr:nvSpPr>
      <xdr:spPr>
        <a:xfrm>
          <a:off x="6464304" y="142843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508004</xdr:colOff>
      <xdr:row>47</xdr:row>
      <xdr:rowOff>250825</xdr:rowOff>
    </xdr:from>
    <xdr:to>
      <xdr:col>10</xdr:col>
      <xdr:colOff>288926</xdr:colOff>
      <xdr:row>48</xdr:row>
      <xdr:rowOff>269871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64990326-567E-4719-B832-7520851E59A4}"/>
            </a:ext>
          </a:extLst>
        </xdr:cNvPr>
        <xdr:cNvSpPr txBox="1"/>
      </xdr:nvSpPr>
      <xdr:spPr>
        <a:xfrm>
          <a:off x="6680204" y="149860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73029</xdr:colOff>
      <xdr:row>45</xdr:row>
      <xdr:rowOff>260350</xdr:rowOff>
    </xdr:from>
    <xdr:to>
      <xdr:col>11</xdr:col>
      <xdr:colOff>536576</xdr:colOff>
      <xdr:row>46</xdr:row>
      <xdr:rowOff>279396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6B892C3E-562A-4660-A55B-91E667D07AC4}"/>
            </a:ext>
          </a:extLst>
        </xdr:cNvPr>
        <xdr:cNvSpPr txBox="1"/>
      </xdr:nvSpPr>
      <xdr:spPr>
        <a:xfrm>
          <a:off x="7616829" y="14366875"/>
          <a:ext cx="4635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663579</xdr:colOff>
      <xdr:row>23</xdr:row>
      <xdr:rowOff>212725</xdr:rowOff>
    </xdr:from>
    <xdr:to>
      <xdr:col>10</xdr:col>
      <xdr:colOff>447676</xdr:colOff>
      <xdr:row>24</xdr:row>
      <xdr:rowOff>222246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DAB7F7D9-36CB-46ED-946B-A4B67C798484}"/>
            </a:ext>
          </a:extLst>
        </xdr:cNvPr>
        <xdr:cNvSpPr txBox="1"/>
      </xdr:nvSpPr>
      <xdr:spPr>
        <a:xfrm>
          <a:off x="6835779" y="7404100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358779</xdr:colOff>
      <xdr:row>29</xdr:row>
      <xdr:rowOff>171450</xdr:rowOff>
    </xdr:from>
    <xdr:to>
      <xdr:col>6</xdr:col>
      <xdr:colOff>142876</xdr:colOff>
      <xdr:row>30</xdr:row>
      <xdr:rowOff>180971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9BF593EE-CA1D-4AF8-92E3-5A7D5E17F3E7}"/>
            </a:ext>
          </a:extLst>
        </xdr:cNvPr>
        <xdr:cNvSpPr txBox="1"/>
      </xdr:nvSpPr>
      <xdr:spPr>
        <a:xfrm>
          <a:off x="3787779" y="9248775"/>
          <a:ext cx="46989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104775</xdr:rowOff>
    </xdr:from>
    <xdr:to>
      <xdr:col>16</xdr:col>
      <xdr:colOff>666750</xdr:colOff>
      <xdr:row>54</xdr:row>
      <xdr:rowOff>285750</xdr:rowOff>
    </xdr:to>
    <xdr:pic>
      <xdr:nvPicPr>
        <xdr:cNvPr id="2" name="図 6">
          <a:extLst>
            <a:ext uri="{FF2B5EF4-FFF2-40B4-BE49-F238E27FC236}">
              <a16:creationId xmlns:a16="http://schemas.microsoft.com/office/drawing/2014/main" id="{4C39A238-AA5E-46C9-A761-13EDFDFA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9" t="3494" r="20078" b="-497"/>
        <a:stretch>
          <a:fillRect/>
        </a:stretch>
      </xdr:blipFill>
      <xdr:spPr bwMode="auto">
        <a:xfrm>
          <a:off x="190500" y="285750"/>
          <a:ext cx="11449050" cy="1693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590550</xdr:colOff>
      <xdr:row>53</xdr:row>
      <xdr:rowOff>190500</xdr:rowOff>
    </xdr:from>
    <xdr:to>
      <xdr:col>16</xdr:col>
      <xdr:colOff>581025</xdr:colOff>
      <xdr:row>54</xdr:row>
      <xdr:rowOff>228600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191EF93E-2B76-49AE-843C-6CAC235E4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9505950" y="16811625"/>
          <a:ext cx="2047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123829</xdr:colOff>
      <xdr:row>42</xdr:row>
      <xdr:rowOff>114300</xdr:rowOff>
    </xdr:from>
    <xdr:to>
      <xdr:col>3</xdr:col>
      <xdr:colOff>590551</xdr:colOff>
      <xdr:row>43</xdr:row>
      <xdr:rowOff>133346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7EBA864-339D-4DD4-BA83-015214D59859}"/>
            </a:ext>
          </a:extLst>
        </xdr:cNvPr>
        <xdr:cNvSpPr txBox="1"/>
      </xdr:nvSpPr>
      <xdr:spPr>
        <a:xfrm>
          <a:off x="2181229" y="132778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34929</xdr:colOff>
      <xdr:row>29</xdr:row>
      <xdr:rowOff>85725</xdr:rowOff>
    </xdr:from>
    <xdr:to>
      <xdr:col>4</xdr:col>
      <xdr:colOff>501651</xdr:colOff>
      <xdr:row>30</xdr:row>
      <xdr:rowOff>104771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AB259F4-FE6C-4F31-83FF-FE5C516B9D78}"/>
            </a:ext>
          </a:extLst>
        </xdr:cNvPr>
        <xdr:cNvSpPr txBox="1"/>
      </xdr:nvSpPr>
      <xdr:spPr>
        <a:xfrm>
          <a:off x="2778129" y="91630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473079</xdr:colOff>
      <xdr:row>32</xdr:row>
      <xdr:rowOff>85725</xdr:rowOff>
    </xdr:from>
    <xdr:to>
      <xdr:col>4</xdr:col>
      <xdr:colOff>254001</xdr:colOff>
      <xdr:row>33</xdr:row>
      <xdr:rowOff>104771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06E0AC5-319C-467F-8D01-12300BEE4D14}"/>
            </a:ext>
          </a:extLst>
        </xdr:cNvPr>
        <xdr:cNvSpPr txBox="1"/>
      </xdr:nvSpPr>
      <xdr:spPr>
        <a:xfrm>
          <a:off x="2530479" y="101060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342904</xdr:colOff>
      <xdr:row>34</xdr:row>
      <xdr:rowOff>320675</xdr:rowOff>
    </xdr:from>
    <xdr:to>
      <xdr:col>4</xdr:col>
      <xdr:colOff>120651</xdr:colOff>
      <xdr:row>36</xdr:row>
      <xdr:rowOff>15871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B9CEBEF0-9C81-4B98-9F05-0106B9C820F2}"/>
            </a:ext>
          </a:extLst>
        </xdr:cNvPr>
        <xdr:cNvSpPr txBox="1"/>
      </xdr:nvSpPr>
      <xdr:spPr>
        <a:xfrm>
          <a:off x="2400304" y="10960100"/>
          <a:ext cx="4635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209554</xdr:colOff>
      <xdr:row>37</xdr:row>
      <xdr:rowOff>15875</xdr:rowOff>
    </xdr:from>
    <xdr:to>
      <xdr:col>3</xdr:col>
      <xdr:colOff>673101</xdr:colOff>
      <xdr:row>38</xdr:row>
      <xdr:rowOff>34921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074C8C2-C70D-4E9A-B90C-0858D028372C}"/>
            </a:ext>
          </a:extLst>
        </xdr:cNvPr>
        <xdr:cNvSpPr txBox="1"/>
      </xdr:nvSpPr>
      <xdr:spPr>
        <a:xfrm>
          <a:off x="2266954" y="11607800"/>
          <a:ext cx="4635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476254</xdr:colOff>
      <xdr:row>40</xdr:row>
      <xdr:rowOff>174625</xdr:rowOff>
    </xdr:from>
    <xdr:to>
      <xdr:col>4</xdr:col>
      <xdr:colOff>257176</xdr:colOff>
      <xdr:row>41</xdr:row>
      <xdr:rowOff>193671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300B639E-21AD-41EE-B0B7-75BD5C6F8A09}"/>
            </a:ext>
          </a:extLst>
        </xdr:cNvPr>
        <xdr:cNvSpPr txBox="1"/>
      </xdr:nvSpPr>
      <xdr:spPr>
        <a:xfrm>
          <a:off x="2533654" y="127095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466729</xdr:colOff>
      <xdr:row>18</xdr:row>
      <xdr:rowOff>238125</xdr:rowOff>
    </xdr:from>
    <xdr:to>
      <xdr:col>5</xdr:col>
      <xdr:colOff>247651</xdr:colOff>
      <xdr:row>19</xdr:row>
      <xdr:rowOff>257171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BE863E4-DD3C-4823-B09C-402480FD9FC3}"/>
            </a:ext>
          </a:extLst>
        </xdr:cNvPr>
        <xdr:cNvSpPr txBox="1"/>
      </xdr:nvSpPr>
      <xdr:spPr>
        <a:xfrm>
          <a:off x="3209929" y="58578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238129</xdr:colOff>
      <xdr:row>20</xdr:row>
      <xdr:rowOff>311150</xdr:rowOff>
    </xdr:from>
    <xdr:to>
      <xdr:col>5</xdr:col>
      <xdr:colOff>19051</xdr:colOff>
      <xdr:row>22</xdr:row>
      <xdr:rowOff>12696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A4B84172-5689-407C-9D2D-38F1E2A75C85}"/>
            </a:ext>
          </a:extLst>
        </xdr:cNvPr>
        <xdr:cNvSpPr txBox="1"/>
      </xdr:nvSpPr>
      <xdr:spPr>
        <a:xfrm>
          <a:off x="2981329" y="6559550"/>
          <a:ext cx="466722" cy="33019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9529</xdr:colOff>
      <xdr:row>22</xdr:row>
      <xdr:rowOff>304800</xdr:rowOff>
    </xdr:from>
    <xdr:to>
      <xdr:col>4</xdr:col>
      <xdr:colOff>473076</xdr:colOff>
      <xdr:row>24</xdr:row>
      <xdr:rowOff>6346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F7C1CDA-06E6-4F86-A707-73A166563D0C}"/>
            </a:ext>
          </a:extLst>
        </xdr:cNvPr>
        <xdr:cNvSpPr txBox="1"/>
      </xdr:nvSpPr>
      <xdr:spPr>
        <a:xfrm>
          <a:off x="2752729" y="7181850"/>
          <a:ext cx="463547" cy="33019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288929</xdr:colOff>
      <xdr:row>21</xdr:row>
      <xdr:rowOff>12700</xdr:rowOff>
    </xdr:from>
    <xdr:to>
      <xdr:col>4</xdr:col>
      <xdr:colOff>69851</xdr:colOff>
      <xdr:row>22</xdr:row>
      <xdr:rowOff>31746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2F5995AA-F5AA-4D72-A1B4-5B3971C4257C}"/>
            </a:ext>
          </a:extLst>
        </xdr:cNvPr>
        <xdr:cNvSpPr txBox="1"/>
      </xdr:nvSpPr>
      <xdr:spPr>
        <a:xfrm>
          <a:off x="2346329" y="65754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307979</xdr:colOff>
      <xdr:row>24</xdr:row>
      <xdr:rowOff>47625</xdr:rowOff>
    </xdr:from>
    <xdr:to>
      <xdr:col>4</xdr:col>
      <xdr:colOff>88901</xdr:colOff>
      <xdr:row>25</xdr:row>
      <xdr:rowOff>66671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BBF9FBC-CD27-4092-B9E5-4E67EE8653FA}"/>
            </a:ext>
          </a:extLst>
        </xdr:cNvPr>
        <xdr:cNvSpPr txBox="1"/>
      </xdr:nvSpPr>
      <xdr:spPr>
        <a:xfrm>
          <a:off x="2365379" y="75533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365129</xdr:colOff>
      <xdr:row>25</xdr:row>
      <xdr:rowOff>295275</xdr:rowOff>
    </xdr:from>
    <xdr:to>
      <xdr:col>4</xdr:col>
      <xdr:colOff>146051</xdr:colOff>
      <xdr:row>26</xdr:row>
      <xdr:rowOff>314321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C7038C8-A636-4194-B7A3-A5AF5556AA6A}"/>
            </a:ext>
          </a:extLst>
        </xdr:cNvPr>
        <xdr:cNvSpPr txBox="1"/>
      </xdr:nvSpPr>
      <xdr:spPr>
        <a:xfrm>
          <a:off x="2422529" y="81153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215904</xdr:colOff>
      <xdr:row>27</xdr:row>
      <xdr:rowOff>304800</xdr:rowOff>
    </xdr:from>
    <xdr:to>
      <xdr:col>3</xdr:col>
      <xdr:colOff>679451</xdr:colOff>
      <xdr:row>29</xdr:row>
      <xdr:rowOff>6346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83753CB-5E18-4103-8553-FAB6D3ABC4CD}"/>
            </a:ext>
          </a:extLst>
        </xdr:cNvPr>
        <xdr:cNvSpPr txBox="1"/>
      </xdr:nvSpPr>
      <xdr:spPr>
        <a:xfrm>
          <a:off x="2273304" y="8753475"/>
          <a:ext cx="463547" cy="33019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479429</xdr:colOff>
      <xdr:row>29</xdr:row>
      <xdr:rowOff>250825</xdr:rowOff>
    </xdr:from>
    <xdr:to>
      <xdr:col>3</xdr:col>
      <xdr:colOff>260351</xdr:colOff>
      <xdr:row>30</xdr:row>
      <xdr:rowOff>269871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06C8651-A075-491A-A655-8FB551D6165C}"/>
            </a:ext>
          </a:extLst>
        </xdr:cNvPr>
        <xdr:cNvSpPr txBox="1"/>
      </xdr:nvSpPr>
      <xdr:spPr>
        <a:xfrm>
          <a:off x="1851029" y="93281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536579</xdr:colOff>
      <xdr:row>39</xdr:row>
      <xdr:rowOff>260350</xdr:rowOff>
    </xdr:from>
    <xdr:to>
      <xdr:col>3</xdr:col>
      <xdr:colOff>317501</xdr:colOff>
      <xdr:row>40</xdr:row>
      <xdr:rowOff>279396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BB983EA5-4282-4634-8DE2-E4597B9587E7}"/>
            </a:ext>
          </a:extLst>
        </xdr:cNvPr>
        <xdr:cNvSpPr txBox="1"/>
      </xdr:nvSpPr>
      <xdr:spPr>
        <a:xfrm>
          <a:off x="1908179" y="124809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371479</xdr:colOff>
      <xdr:row>32</xdr:row>
      <xdr:rowOff>15875</xdr:rowOff>
    </xdr:from>
    <xdr:to>
      <xdr:col>3</xdr:col>
      <xdr:colOff>152401</xdr:colOff>
      <xdr:row>33</xdr:row>
      <xdr:rowOff>34921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19D4B0C4-C8A6-4971-9D2C-C0AE6894C108}"/>
            </a:ext>
          </a:extLst>
        </xdr:cNvPr>
        <xdr:cNvSpPr txBox="1"/>
      </xdr:nvSpPr>
      <xdr:spPr>
        <a:xfrm>
          <a:off x="1743079" y="100361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63504</xdr:colOff>
      <xdr:row>34</xdr:row>
      <xdr:rowOff>73025</xdr:rowOff>
    </xdr:from>
    <xdr:to>
      <xdr:col>2</xdr:col>
      <xdr:colOff>527051</xdr:colOff>
      <xdr:row>35</xdr:row>
      <xdr:rowOff>92071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8AE637F-0AE6-47D8-BE7D-DCAF169AE8FF}"/>
            </a:ext>
          </a:extLst>
        </xdr:cNvPr>
        <xdr:cNvSpPr txBox="1"/>
      </xdr:nvSpPr>
      <xdr:spPr>
        <a:xfrm>
          <a:off x="1435104" y="10721975"/>
          <a:ext cx="463547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</xdr:col>
      <xdr:colOff>628654</xdr:colOff>
      <xdr:row>36</xdr:row>
      <xdr:rowOff>146050</xdr:rowOff>
    </xdr:from>
    <xdr:to>
      <xdr:col>2</xdr:col>
      <xdr:colOff>409576</xdr:colOff>
      <xdr:row>37</xdr:row>
      <xdr:rowOff>165096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485EB4C-511D-4A6D-866D-86EB84A859C9}"/>
            </a:ext>
          </a:extLst>
        </xdr:cNvPr>
        <xdr:cNvSpPr txBox="1"/>
      </xdr:nvSpPr>
      <xdr:spPr>
        <a:xfrm>
          <a:off x="1314454" y="114236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</xdr:col>
      <xdr:colOff>431804</xdr:colOff>
      <xdr:row>39</xdr:row>
      <xdr:rowOff>203200</xdr:rowOff>
    </xdr:from>
    <xdr:to>
      <xdr:col>2</xdr:col>
      <xdr:colOff>212726</xdr:colOff>
      <xdr:row>40</xdr:row>
      <xdr:rowOff>222246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F153CA1-48E4-4651-9FE5-FB502DEAE7D2}"/>
            </a:ext>
          </a:extLst>
        </xdr:cNvPr>
        <xdr:cNvSpPr txBox="1"/>
      </xdr:nvSpPr>
      <xdr:spPr>
        <a:xfrm>
          <a:off x="1117604" y="124237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377829</xdr:colOff>
      <xdr:row>30</xdr:row>
      <xdr:rowOff>104775</xdr:rowOff>
    </xdr:from>
    <xdr:to>
      <xdr:col>5</xdr:col>
      <xdr:colOff>158751</xdr:colOff>
      <xdr:row>31</xdr:row>
      <xdr:rowOff>123821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57E4417-B050-47E9-ABB4-83E68F84D401}"/>
            </a:ext>
          </a:extLst>
        </xdr:cNvPr>
        <xdr:cNvSpPr txBox="1"/>
      </xdr:nvSpPr>
      <xdr:spPr>
        <a:xfrm>
          <a:off x="3121029" y="94964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492129</xdr:colOff>
      <xdr:row>30</xdr:row>
      <xdr:rowOff>276225</xdr:rowOff>
    </xdr:from>
    <xdr:to>
      <xdr:col>6</xdr:col>
      <xdr:colOff>273051</xdr:colOff>
      <xdr:row>31</xdr:row>
      <xdr:rowOff>295271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AD47A1DB-A417-47D2-BCDD-B39399CEFDA6}"/>
            </a:ext>
          </a:extLst>
        </xdr:cNvPr>
        <xdr:cNvSpPr txBox="1"/>
      </xdr:nvSpPr>
      <xdr:spPr>
        <a:xfrm>
          <a:off x="3921129" y="96678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73029</xdr:colOff>
      <xdr:row>32</xdr:row>
      <xdr:rowOff>200025</xdr:rowOff>
    </xdr:from>
    <xdr:to>
      <xdr:col>6</xdr:col>
      <xdr:colOff>539751</xdr:colOff>
      <xdr:row>33</xdr:row>
      <xdr:rowOff>219071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7B7A523B-ED8B-486F-8AFF-3E44465A1C85}"/>
            </a:ext>
          </a:extLst>
        </xdr:cNvPr>
        <xdr:cNvSpPr txBox="1"/>
      </xdr:nvSpPr>
      <xdr:spPr>
        <a:xfrm>
          <a:off x="4187829" y="102203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339729</xdr:colOff>
      <xdr:row>29</xdr:row>
      <xdr:rowOff>9525</xdr:rowOff>
    </xdr:from>
    <xdr:to>
      <xdr:col>7</xdr:col>
      <xdr:colOff>120651</xdr:colOff>
      <xdr:row>30</xdr:row>
      <xdr:rowOff>28571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A294EDD6-3247-4B4A-B52B-0B32C3A8272E}"/>
            </a:ext>
          </a:extLst>
        </xdr:cNvPr>
        <xdr:cNvSpPr txBox="1"/>
      </xdr:nvSpPr>
      <xdr:spPr>
        <a:xfrm>
          <a:off x="4454529" y="90868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263529</xdr:colOff>
      <xdr:row>26</xdr:row>
      <xdr:rowOff>295275</xdr:rowOff>
    </xdr:from>
    <xdr:to>
      <xdr:col>5</xdr:col>
      <xdr:colOff>44451</xdr:colOff>
      <xdr:row>27</xdr:row>
      <xdr:rowOff>314321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D818BF2-6EC5-44A9-B320-59FE957ACB2D}"/>
            </a:ext>
          </a:extLst>
        </xdr:cNvPr>
        <xdr:cNvSpPr txBox="1"/>
      </xdr:nvSpPr>
      <xdr:spPr>
        <a:xfrm>
          <a:off x="3006729" y="84296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454029</xdr:colOff>
      <xdr:row>27</xdr:row>
      <xdr:rowOff>161925</xdr:rowOff>
    </xdr:from>
    <xdr:to>
      <xdr:col>6</xdr:col>
      <xdr:colOff>234951</xdr:colOff>
      <xdr:row>28</xdr:row>
      <xdr:rowOff>180971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F242532C-0BDE-4C08-8051-FDCFE96E80F9}"/>
            </a:ext>
          </a:extLst>
        </xdr:cNvPr>
        <xdr:cNvSpPr txBox="1"/>
      </xdr:nvSpPr>
      <xdr:spPr>
        <a:xfrm>
          <a:off x="3883029" y="86106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549279</xdr:colOff>
      <xdr:row>26</xdr:row>
      <xdr:rowOff>142875</xdr:rowOff>
    </xdr:from>
    <xdr:to>
      <xdr:col>7</xdr:col>
      <xdr:colOff>330201</xdr:colOff>
      <xdr:row>27</xdr:row>
      <xdr:rowOff>161921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2B87462-8218-46A6-B6D6-6ACA374E7EC6}"/>
            </a:ext>
          </a:extLst>
        </xdr:cNvPr>
        <xdr:cNvSpPr txBox="1"/>
      </xdr:nvSpPr>
      <xdr:spPr>
        <a:xfrm>
          <a:off x="4664079" y="8277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473079</xdr:colOff>
      <xdr:row>25</xdr:row>
      <xdr:rowOff>180975</xdr:rowOff>
    </xdr:from>
    <xdr:to>
      <xdr:col>6</xdr:col>
      <xdr:colOff>254001</xdr:colOff>
      <xdr:row>26</xdr:row>
      <xdr:rowOff>200021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34AA27B-1664-4FBE-AC7F-5364A353B29D}"/>
            </a:ext>
          </a:extLst>
        </xdr:cNvPr>
        <xdr:cNvSpPr txBox="1"/>
      </xdr:nvSpPr>
      <xdr:spPr>
        <a:xfrm>
          <a:off x="3902079" y="80010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92079</xdr:colOff>
      <xdr:row>23</xdr:row>
      <xdr:rowOff>142875</xdr:rowOff>
    </xdr:from>
    <xdr:to>
      <xdr:col>7</xdr:col>
      <xdr:colOff>558801</xdr:colOff>
      <xdr:row>24</xdr:row>
      <xdr:rowOff>161921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D8CEB71-EDDC-4325-B58C-ABF00E2D4424}"/>
            </a:ext>
          </a:extLst>
        </xdr:cNvPr>
        <xdr:cNvSpPr txBox="1"/>
      </xdr:nvSpPr>
      <xdr:spPr>
        <a:xfrm>
          <a:off x="4892679" y="73342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682629</xdr:colOff>
      <xdr:row>23</xdr:row>
      <xdr:rowOff>180975</xdr:rowOff>
    </xdr:from>
    <xdr:to>
      <xdr:col>6</xdr:col>
      <xdr:colOff>463551</xdr:colOff>
      <xdr:row>24</xdr:row>
      <xdr:rowOff>200021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5A40B0F-7D65-48A3-A2C0-EEC8C61F0391}"/>
            </a:ext>
          </a:extLst>
        </xdr:cNvPr>
        <xdr:cNvSpPr txBox="1"/>
      </xdr:nvSpPr>
      <xdr:spPr>
        <a:xfrm>
          <a:off x="4111629" y="73723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644529</xdr:colOff>
      <xdr:row>20</xdr:row>
      <xdr:rowOff>295275</xdr:rowOff>
    </xdr:from>
    <xdr:to>
      <xdr:col>7</xdr:col>
      <xdr:colOff>425451</xdr:colOff>
      <xdr:row>21</xdr:row>
      <xdr:rowOff>314321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899DA83B-5EC9-4814-AFF3-26BA7CD7F1E3}"/>
            </a:ext>
          </a:extLst>
        </xdr:cNvPr>
        <xdr:cNvSpPr txBox="1"/>
      </xdr:nvSpPr>
      <xdr:spPr>
        <a:xfrm>
          <a:off x="4759329" y="65436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15879</xdr:colOff>
      <xdr:row>18</xdr:row>
      <xdr:rowOff>314325</xdr:rowOff>
    </xdr:from>
    <xdr:to>
      <xdr:col>7</xdr:col>
      <xdr:colOff>482601</xdr:colOff>
      <xdr:row>20</xdr:row>
      <xdr:rowOff>9521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7DF01C3-02C2-4615-8C65-41C38907D77E}"/>
            </a:ext>
          </a:extLst>
        </xdr:cNvPr>
        <xdr:cNvSpPr txBox="1"/>
      </xdr:nvSpPr>
      <xdr:spPr>
        <a:xfrm>
          <a:off x="4816479" y="59340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568329</xdr:colOff>
      <xdr:row>18</xdr:row>
      <xdr:rowOff>219075</xdr:rowOff>
    </xdr:from>
    <xdr:to>
      <xdr:col>6</xdr:col>
      <xdr:colOff>349251</xdr:colOff>
      <xdr:row>19</xdr:row>
      <xdr:rowOff>238121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2649194C-8F66-4BD1-AAF0-F50AF70552EC}"/>
            </a:ext>
          </a:extLst>
        </xdr:cNvPr>
        <xdr:cNvSpPr txBox="1"/>
      </xdr:nvSpPr>
      <xdr:spPr>
        <a:xfrm>
          <a:off x="3997329" y="5838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244479</xdr:colOff>
      <xdr:row>21</xdr:row>
      <xdr:rowOff>257175</xdr:rowOff>
    </xdr:from>
    <xdr:to>
      <xdr:col>6</xdr:col>
      <xdr:colOff>25401</xdr:colOff>
      <xdr:row>22</xdr:row>
      <xdr:rowOff>276221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6260C87-3C34-491B-B6FE-21AD4567E354}"/>
            </a:ext>
          </a:extLst>
        </xdr:cNvPr>
        <xdr:cNvSpPr txBox="1"/>
      </xdr:nvSpPr>
      <xdr:spPr>
        <a:xfrm>
          <a:off x="3673479" y="68199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530229</xdr:colOff>
      <xdr:row>16</xdr:row>
      <xdr:rowOff>66675</xdr:rowOff>
    </xdr:from>
    <xdr:to>
      <xdr:col>7</xdr:col>
      <xdr:colOff>311151</xdr:colOff>
      <xdr:row>17</xdr:row>
      <xdr:rowOff>85721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99575169-F2C0-4D55-9BAD-D07FD4BACE3F}"/>
            </a:ext>
          </a:extLst>
        </xdr:cNvPr>
        <xdr:cNvSpPr txBox="1"/>
      </xdr:nvSpPr>
      <xdr:spPr>
        <a:xfrm>
          <a:off x="4645029" y="50577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111129</xdr:colOff>
      <xdr:row>29</xdr:row>
      <xdr:rowOff>219075</xdr:rowOff>
    </xdr:from>
    <xdr:to>
      <xdr:col>5</xdr:col>
      <xdr:colOff>577851</xdr:colOff>
      <xdr:row>30</xdr:row>
      <xdr:rowOff>238121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0B87EC8-8F06-4F1E-9021-96617AB1646C}"/>
            </a:ext>
          </a:extLst>
        </xdr:cNvPr>
        <xdr:cNvSpPr txBox="1"/>
      </xdr:nvSpPr>
      <xdr:spPr>
        <a:xfrm>
          <a:off x="3540129" y="92964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415929</xdr:colOff>
      <xdr:row>39</xdr:row>
      <xdr:rowOff>180975</xdr:rowOff>
    </xdr:from>
    <xdr:to>
      <xdr:col>6</xdr:col>
      <xdr:colOff>196851</xdr:colOff>
      <xdr:row>40</xdr:row>
      <xdr:rowOff>200021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986F2FF9-B4BE-45DF-82A3-F401B5136043}"/>
            </a:ext>
          </a:extLst>
        </xdr:cNvPr>
        <xdr:cNvSpPr txBox="1"/>
      </xdr:nvSpPr>
      <xdr:spPr>
        <a:xfrm>
          <a:off x="3844929" y="124015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473079</xdr:colOff>
      <xdr:row>39</xdr:row>
      <xdr:rowOff>219075</xdr:rowOff>
    </xdr:from>
    <xdr:to>
      <xdr:col>5</xdr:col>
      <xdr:colOff>254001</xdr:colOff>
      <xdr:row>40</xdr:row>
      <xdr:rowOff>238121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BE231BF-8162-4F44-B232-F8A6F89107BE}"/>
            </a:ext>
          </a:extLst>
        </xdr:cNvPr>
        <xdr:cNvSpPr txBox="1"/>
      </xdr:nvSpPr>
      <xdr:spPr>
        <a:xfrm>
          <a:off x="3216279" y="124396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415929</xdr:colOff>
      <xdr:row>37</xdr:row>
      <xdr:rowOff>28575</xdr:rowOff>
    </xdr:from>
    <xdr:to>
      <xdr:col>6</xdr:col>
      <xdr:colOff>196851</xdr:colOff>
      <xdr:row>38</xdr:row>
      <xdr:rowOff>47621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EE4BCC7-6F7F-4616-9975-A01AEE12894E}"/>
            </a:ext>
          </a:extLst>
        </xdr:cNvPr>
        <xdr:cNvSpPr txBox="1"/>
      </xdr:nvSpPr>
      <xdr:spPr>
        <a:xfrm>
          <a:off x="3844929" y="116205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73029</xdr:colOff>
      <xdr:row>33</xdr:row>
      <xdr:rowOff>161925</xdr:rowOff>
    </xdr:from>
    <xdr:to>
      <xdr:col>5</xdr:col>
      <xdr:colOff>539751</xdr:colOff>
      <xdr:row>34</xdr:row>
      <xdr:rowOff>180971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F20268BE-6BA6-43FE-BD74-78E7DC6299D9}"/>
            </a:ext>
          </a:extLst>
        </xdr:cNvPr>
        <xdr:cNvSpPr txBox="1"/>
      </xdr:nvSpPr>
      <xdr:spPr>
        <a:xfrm>
          <a:off x="3502029" y="104965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225429</xdr:colOff>
      <xdr:row>33</xdr:row>
      <xdr:rowOff>85725</xdr:rowOff>
    </xdr:from>
    <xdr:to>
      <xdr:col>5</xdr:col>
      <xdr:colOff>6351</xdr:colOff>
      <xdr:row>34</xdr:row>
      <xdr:rowOff>104771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89D10960-72CE-4854-9E1D-0D8FFD289870}"/>
            </a:ext>
          </a:extLst>
        </xdr:cNvPr>
        <xdr:cNvSpPr txBox="1"/>
      </xdr:nvSpPr>
      <xdr:spPr>
        <a:xfrm>
          <a:off x="2968629" y="104203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396879</xdr:colOff>
      <xdr:row>36</xdr:row>
      <xdr:rowOff>85725</xdr:rowOff>
    </xdr:from>
    <xdr:to>
      <xdr:col>5</xdr:col>
      <xdr:colOff>177801</xdr:colOff>
      <xdr:row>37</xdr:row>
      <xdr:rowOff>104771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56858745-3102-4D96-8EA0-76985B7021E9}"/>
            </a:ext>
          </a:extLst>
        </xdr:cNvPr>
        <xdr:cNvSpPr txBox="1"/>
      </xdr:nvSpPr>
      <xdr:spPr>
        <a:xfrm>
          <a:off x="3140079" y="113633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320679</xdr:colOff>
      <xdr:row>40</xdr:row>
      <xdr:rowOff>295275</xdr:rowOff>
    </xdr:from>
    <xdr:to>
      <xdr:col>7</xdr:col>
      <xdr:colOff>101601</xdr:colOff>
      <xdr:row>41</xdr:row>
      <xdr:rowOff>314321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2BA9E40D-B35E-46AB-B7D0-1C2F8218201C}"/>
            </a:ext>
          </a:extLst>
        </xdr:cNvPr>
        <xdr:cNvSpPr txBox="1"/>
      </xdr:nvSpPr>
      <xdr:spPr>
        <a:xfrm>
          <a:off x="4435479" y="128301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301629</xdr:colOff>
      <xdr:row>36</xdr:row>
      <xdr:rowOff>47625</xdr:rowOff>
    </xdr:from>
    <xdr:to>
      <xdr:col>12</xdr:col>
      <xdr:colOff>82551</xdr:colOff>
      <xdr:row>37</xdr:row>
      <xdr:rowOff>66671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346DE8E-B555-4AC6-B6F2-998A03B6DD76}"/>
            </a:ext>
          </a:extLst>
        </xdr:cNvPr>
        <xdr:cNvSpPr txBox="1"/>
      </xdr:nvSpPr>
      <xdr:spPr>
        <a:xfrm>
          <a:off x="7845429" y="11325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530229</xdr:colOff>
      <xdr:row>37</xdr:row>
      <xdr:rowOff>295275</xdr:rowOff>
    </xdr:from>
    <xdr:to>
      <xdr:col>11</xdr:col>
      <xdr:colOff>311151</xdr:colOff>
      <xdr:row>38</xdr:row>
      <xdr:rowOff>314321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F4EA67EC-2090-411F-A2B9-072B64778272}"/>
            </a:ext>
          </a:extLst>
        </xdr:cNvPr>
        <xdr:cNvSpPr txBox="1"/>
      </xdr:nvSpPr>
      <xdr:spPr>
        <a:xfrm>
          <a:off x="7388229" y="118872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454029</xdr:colOff>
      <xdr:row>29</xdr:row>
      <xdr:rowOff>123825</xdr:rowOff>
    </xdr:from>
    <xdr:to>
      <xdr:col>10</xdr:col>
      <xdr:colOff>234951</xdr:colOff>
      <xdr:row>30</xdr:row>
      <xdr:rowOff>142871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397E56F-FFD6-4120-8241-757DB2448F3B}"/>
            </a:ext>
          </a:extLst>
        </xdr:cNvPr>
        <xdr:cNvSpPr txBox="1"/>
      </xdr:nvSpPr>
      <xdr:spPr>
        <a:xfrm>
          <a:off x="6626229" y="92011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663579</xdr:colOff>
      <xdr:row>31</xdr:row>
      <xdr:rowOff>200025</xdr:rowOff>
    </xdr:from>
    <xdr:to>
      <xdr:col>10</xdr:col>
      <xdr:colOff>444501</xdr:colOff>
      <xdr:row>32</xdr:row>
      <xdr:rowOff>219071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8EF17BA2-F666-44FF-9E5A-F9F3D5C3C105}"/>
            </a:ext>
          </a:extLst>
        </xdr:cNvPr>
        <xdr:cNvSpPr txBox="1"/>
      </xdr:nvSpPr>
      <xdr:spPr>
        <a:xfrm>
          <a:off x="6835779" y="99060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358779</xdr:colOff>
      <xdr:row>27</xdr:row>
      <xdr:rowOff>28575</xdr:rowOff>
    </xdr:from>
    <xdr:to>
      <xdr:col>10</xdr:col>
      <xdr:colOff>139701</xdr:colOff>
      <xdr:row>28</xdr:row>
      <xdr:rowOff>47621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92E511EF-EA8D-4302-A712-9DF2554E2674}"/>
            </a:ext>
          </a:extLst>
        </xdr:cNvPr>
        <xdr:cNvSpPr txBox="1"/>
      </xdr:nvSpPr>
      <xdr:spPr>
        <a:xfrm>
          <a:off x="6530979" y="84772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339729</xdr:colOff>
      <xdr:row>28</xdr:row>
      <xdr:rowOff>123825</xdr:rowOff>
    </xdr:from>
    <xdr:to>
      <xdr:col>8</xdr:col>
      <xdr:colOff>120651</xdr:colOff>
      <xdr:row>29</xdr:row>
      <xdr:rowOff>142871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8B6E1303-2932-46BB-B1A0-F250C846EF16}"/>
            </a:ext>
          </a:extLst>
        </xdr:cNvPr>
        <xdr:cNvSpPr txBox="1"/>
      </xdr:nvSpPr>
      <xdr:spPr>
        <a:xfrm>
          <a:off x="5140329" y="8886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454029</xdr:colOff>
      <xdr:row>33</xdr:row>
      <xdr:rowOff>28575</xdr:rowOff>
    </xdr:from>
    <xdr:to>
      <xdr:col>9</xdr:col>
      <xdr:colOff>234951</xdr:colOff>
      <xdr:row>34</xdr:row>
      <xdr:rowOff>47621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512C2B09-DEBF-417A-876D-79D183925A19}"/>
            </a:ext>
          </a:extLst>
        </xdr:cNvPr>
        <xdr:cNvSpPr txBox="1"/>
      </xdr:nvSpPr>
      <xdr:spPr>
        <a:xfrm>
          <a:off x="5940429" y="103632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206379</xdr:colOff>
      <xdr:row>32</xdr:row>
      <xdr:rowOff>276225</xdr:rowOff>
    </xdr:from>
    <xdr:to>
      <xdr:col>7</xdr:col>
      <xdr:colOff>673101</xdr:colOff>
      <xdr:row>33</xdr:row>
      <xdr:rowOff>295271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F898E79D-4BE2-41F2-99A7-61F48AFD9019}"/>
            </a:ext>
          </a:extLst>
        </xdr:cNvPr>
        <xdr:cNvSpPr txBox="1"/>
      </xdr:nvSpPr>
      <xdr:spPr>
        <a:xfrm>
          <a:off x="5006979" y="102965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15879</xdr:colOff>
      <xdr:row>34</xdr:row>
      <xdr:rowOff>104775</xdr:rowOff>
    </xdr:from>
    <xdr:to>
      <xdr:col>7</xdr:col>
      <xdr:colOff>482601</xdr:colOff>
      <xdr:row>35</xdr:row>
      <xdr:rowOff>123821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1DFE66AF-B401-41AE-BA6B-68B23D189814}"/>
            </a:ext>
          </a:extLst>
        </xdr:cNvPr>
        <xdr:cNvSpPr txBox="1"/>
      </xdr:nvSpPr>
      <xdr:spPr>
        <a:xfrm>
          <a:off x="4816479" y="107537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130179</xdr:colOff>
      <xdr:row>33</xdr:row>
      <xdr:rowOff>238125</xdr:rowOff>
    </xdr:from>
    <xdr:to>
      <xdr:col>11</xdr:col>
      <xdr:colOff>596901</xdr:colOff>
      <xdr:row>34</xdr:row>
      <xdr:rowOff>257171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D1A9199C-90F4-450C-86F8-1EE55DF2584A}"/>
            </a:ext>
          </a:extLst>
        </xdr:cNvPr>
        <xdr:cNvSpPr txBox="1"/>
      </xdr:nvSpPr>
      <xdr:spPr>
        <a:xfrm>
          <a:off x="7673979" y="105727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663579</xdr:colOff>
      <xdr:row>36</xdr:row>
      <xdr:rowOff>276225</xdr:rowOff>
    </xdr:from>
    <xdr:to>
      <xdr:col>9</xdr:col>
      <xdr:colOff>444501</xdr:colOff>
      <xdr:row>37</xdr:row>
      <xdr:rowOff>295271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8575D2A-49D6-451C-B207-D450B1D83C98}"/>
            </a:ext>
          </a:extLst>
        </xdr:cNvPr>
        <xdr:cNvSpPr txBox="1"/>
      </xdr:nvSpPr>
      <xdr:spPr>
        <a:xfrm>
          <a:off x="6149979" y="11553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625479</xdr:colOff>
      <xdr:row>39</xdr:row>
      <xdr:rowOff>9525</xdr:rowOff>
    </xdr:from>
    <xdr:to>
      <xdr:col>7</xdr:col>
      <xdr:colOff>406401</xdr:colOff>
      <xdr:row>40</xdr:row>
      <xdr:rowOff>28571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B1F7E22E-9147-424B-8098-EB1001FC6DC6}"/>
            </a:ext>
          </a:extLst>
        </xdr:cNvPr>
        <xdr:cNvSpPr txBox="1"/>
      </xdr:nvSpPr>
      <xdr:spPr>
        <a:xfrm>
          <a:off x="4740279" y="122301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644529</xdr:colOff>
      <xdr:row>36</xdr:row>
      <xdr:rowOff>257175</xdr:rowOff>
    </xdr:from>
    <xdr:to>
      <xdr:col>7</xdr:col>
      <xdr:colOff>425451</xdr:colOff>
      <xdr:row>37</xdr:row>
      <xdr:rowOff>276221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252E8034-2297-4ECE-96F2-4A6115D8CE0A}"/>
            </a:ext>
          </a:extLst>
        </xdr:cNvPr>
        <xdr:cNvSpPr txBox="1"/>
      </xdr:nvSpPr>
      <xdr:spPr>
        <a:xfrm>
          <a:off x="4759329" y="115347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415929</xdr:colOff>
      <xdr:row>40</xdr:row>
      <xdr:rowOff>85725</xdr:rowOff>
    </xdr:from>
    <xdr:to>
      <xdr:col>8</xdr:col>
      <xdr:colOff>196851</xdr:colOff>
      <xdr:row>41</xdr:row>
      <xdr:rowOff>104771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DC81B4-F127-4B85-91C1-521AF2829896}"/>
            </a:ext>
          </a:extLst>
        </xdr:cNvPr>
        <xdr:cNvSpPr txBox="1"/>
      </xdr:nvSpPr>
      <xdr:spPr>
        <a:xfrm>
          <a:off x="5216529" y="126206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454029</xdr:colOff>
      <xdr:row>39</xdr:row>
      <xdr:rowOff>85725</xdr:rowOff>
    </xdr:from>
    <xdr:to>
      <xdr:col>9</xdr:col>
      <xdr:colOff>234951</xdr:colOff>
      <xdr:row>40</xdr:row>
      <xdr:rowOff>104771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660C16F5-DB5F-4268-A88F-A508A630805A}"/>
            </a:ext>
          </a:extLst>
        </xdr:cNvPr>
        <xdr:cNvSpPr txBox="1"/>
      </xdr:nvSpPr>
      <xdr:spPr>
        <a:xfrm>
          <a:off x="5940429" y="123063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511179</xdr:colOff>
      <xdr:row>37</xdr:row>
      <xdr:rowOff>295275</xdr:rowOff>
    </xdr:from>
    <xdr:to>
      <xdr:col>10</xdr:col>
      <xdr:colOff>292101</xdr:colOff>
      <xdr:row>38</xdr:row>
      <xdr:rowOff>314321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BE4F0B9-478A-430C-9BAC-7BACE4B97A6F}"/>
            </a:ext>
          </a:extLst>
        </xdr:cNvPr>
        <xdr:cNvSpPr txBox="1"/>
      </xdr:nvSpPr>
      <xdr:spPr>
        <a:xfrm>
          <a:off x="6683379" y="118872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263529</xdr:colOff>
      <xdr:row>30</xdr:row>
      <xdr:rowOff>314325</xdr:rowOff>
    </xdr:from>
    <xdr:to>
      <xdr:col>8</xdr:col>
      <xdr:colOff>44451</xdr:colOff>
      <xdr:row>32</xdr:row>
      <xdr:rowOff>9521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E82D6FFB-C6D2-422A-8AE0-FA99A5E9FF26}"/>
            </a:ext>
          </a:extLst>
        </xdr:cNvPr>
        <xdr:cNvSpPr txBox="1"/>
      </xdr:nvSpPr>
      <xdr:spPr>
        <a:xfrm>
          <a:off x="5064129" y="970597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473079</xdr:colOff>
      <xdr:row>30</xdr:row>
      <xdr:rowOff>28575</xdr:rowOff>
    </xdr:from>
    <xdr:to>
      <xdr:col>9</xdr:col>
      <xdr:colOff>254001</xdr:colOff>
      <xdr:row>31</xdr:row>
      <xdr:rowOff>47621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17C1E370-2BE3-4FA5-B77A-61C84FE3C970}"/>
            </a:ext>
          </a:extLst>
        </xdr:cNvPr>
        <xdr:cNvSpPr txBox="1"/>
      </xdr:nvSpPr>
      <xdr:spPr>
        <a:xfrm>
          <a:off x="5959479" y="9420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396879</xdr:colOff>
      <xdr:row>22</xdr:row>
      <xdr:rowOff>161925</xdr:rowOff>
    </xdr:from>
    <xdr:to>
      <xdr:col>11</xdr:col>
      <xdr:colOff>177801</xdr:colOff>
      <xdr:row>23</xdr:row>
      <xdr:rowOff>180971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7378A2AD-82FC-4C26-984E-4AAC36C81231}"/>
            </a:ext>
          </a:extLst>
        </xdr:cNvPr>
        <xdr:cNvSpPr txBox="1"/>
      </xdr:nvSpPr>
      <xdr:spPr>
        <a:xfrm>
          <a:off x="7254879" y="70389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377829</xdr:colOff>
      <xdr:row>20</xdr:row>
      <xdr:rowOff>9525</xdr:rowOff>
    </xdr:from>
    <xdr:to>
      <xdr:col>11</xdr:col>
      <xdr:colOff>158751</xdr:colOff>
      <xdr:row>21</xdr:row>
      <xdr:rowOff>28571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6D8C4B7E-151A-4534-AC94-DFDF87821F3C}"/>
            </a:ext>
          </a:extLst>
        </xdr:cNvPr>
        <xdr:cNvSpPr txBox="1"/>
      </xdr:nvSpPr>
      <xdr:spPr>
        <a:xfrm>
          <a:off x="7235829" y="62579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568329</xdr:colOff>
      <xdr:row>16</xdr:row>
      <xdr:rowOff>257175</xdr:rowOff>
    </xdr:from>
    <xdr:to>
      <xdr:col>9</xdr:col>
      <xdr:colOff>349251</xdr:colOff>
      <xdr:row>17</xdr:row>
      <xdr:rowOff>276221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38AE8C8C-5D94-403D-82B4-11E3F0B85510}"/>
            </a:ext>
          </a:extLst>
        </xdr:cNvPr>
        <xdr:cNvSpPr txBox="1"/>
      </xdr:nvSpPr>
      <xdr:spPr>
        <a:xfrm>
          <a:off x="6054729" y="52482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549279</xdr:colOff>
      <xdr:row>19</xdr:row>
      <xdr:rowOff>85725</xdr:rowOff>
    </xdr:from>
    <xdr:to>
      <xdr:col>9</xdr:col>
      <xdr:colOff>330201</xdr:colOff>
      <xdr:row>20</xdr:row>
      <xdr:rowOff>104771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FE0BCC09-2135-4954-8173-BF6DEF9A2635}"/>
            </a:ext>
          </a:extLst>
        </xdr:cNvPr>
        <xdr:cNvSpPr txBox="1"/>
      </xdr:nvSpPr>
      <xdr:spPr>
        <a:xfrm>
          <a:off x="6035679" y="60198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358779</xdr:colOff>
      <xdr:row>27</xdr:row>
      <xdr:rowOff>47625</xdr:rowOff>
    </xdr:from>
    <xdr:to>
      <xdr:col>9</xdr:col>
      <xdr:colOff>139701</xdr:colOff>
      <xdr:row>28</xdr:row>
      <xdr:rowOff>66671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BA1B78-BEA2-4044-92EF-A0FB08CDC4E0}"/>
            </a:ext>
          </a:extLst>
        </xdr:cNvPr>
        <xdr:cNvSpPr txBox="1"/>
      </xdr:nvSpPr>
      <xdr:spPr>
        <a:xfrm>
          <a:off x="5845179" y="84963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187329</xdr:colOff>
      <xdr:row>41</xdr:row>
      <xdr:rowOff>276225</xdr:rowOff>
    </xdr:from>
    <xdr:to>
      <xdr:col>5</xdr:col>
      <xdr:colOff>654051</xdr:colOff>
      <xdr:row>42</xdr:row>
      <xdr:rowOff>295271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E400A78-12F5-4F0A-BDDA-E94F68AC7182}"/>
            </a:ext>
          </a:extLst>
        </xdr:cNvPr>
        <xdr:cNvSpPr txBox="1"/>
      </xdr:nvSpPr>
      <xdr:spPr>
        <a:xfrm>
          <a:off x="3616329" y="131254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568329</xdr:colOff>
      <xdr:row>19</xdr:row>
      <xdr:rowOff>104775</xdr:rowOff>
    </xdr:from>
    <xdr:to>
      <xdr:col>12</xdr:col>
      <xdr:colOff>349251</xdr:colOff>
      <xdr:row>20</xdr:row>
      <xdr:rowOff>123821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E4EE4F24-EF88-462F-8C5C-4AB735F02070}"/>
            </a:ext>
          </a:extLst>
        </xdr:cNvPr>
        <xdr:cNvSpPr txBox="1"/>
      </xdr:nvSpPr>
      <xdr:spPr>
        <a:xfrm>
          <a:off x="8112129" y="60388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377829</xdr:colOff>
      <xdr:row>26</xdr:row>
      <xdr:rowOff>161925</xdr:rowOff>
    </xdr:from>
    <xdr:to>
      <xdr:col>13</xdr:col>
      <xdr:colOff>158751</xdr:colOff>
      <xdr:row>27</xdr:row>
      <xdr:rowOff>180971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3470CD5E-41E2-459C-B49A-267B0A892E23}"/>
            </a:ext>
          </a:extLst>
        </xdr:cNvPr>
        <xdr:cNvSpPr txBox="1"/>
      </xdr:nvSpPr>
      <xdr:spPr>
        <a:xfrm>
          <a:off x="8607429" y="82962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473079</xdr:colOff>
      <xdr:row>26</xdr:row>
      <xdr:rowOff>142875</xdr:rowOff>
    </xdr:from>
    <xdr:to>
      <xdr:col>12</xdr:col>
      <xdr:colOff>254001</xdr:colOff>
      <xdr:row>27</xdr:row>
      <xdr:rowOff>161921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32F868C8-C85D-4B47-BFC8-EFFD63547F23}"/>
            </a:ext>
          </a:extLst>
        </xdr:cNvPr>
        <xdr:cNvSpPr txBox="1"/>
      </xdr:nvSpPr>
      <xdr:spPr>
        <a:xfrm>
          <a:off x="8016879" y="8277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92079</xdr:colOff>
      <xdr:row>24</xdr:row>
      <xdr:rowOff>123825</xdr:rowOff>
    </xdr:from>
    <xdr:to>
      <xdr:col>12</xdr:col>
      <xdr:colOff>558801</xdr:colOff>
      <xdr:row>25</xdr:row>
      <xdr:rowOff>142871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80AC3587-D53C-4D5B-986A-C4C1AD4AB7B4}"/>
            </a:ext>
          </a:extLst>
        </xdr:cNvPr>
        <xdr:cNvSpPr txBox="1"/>
      </xdr:nvSpPr>
      <xdr:spPr>
        <a:xfrm>
          <a:off x="8321679" y="76295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587379</xdr:colOff>
      <xdr:row>24</xdr:row>
      <xdr:rowOff>142875</xdr:rowOff>
    </xdr:from>
    <xdr:to>
      <xdr:col>11</xdr:col>
      <xdr:colOff>368301</xdr:colOff>
      <xdr:row>25</xdr:row>
      <xdr:rowOff>161921</xdr:rowOff>
    </xdr:to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BFB4C3EE-DE18-4313-84D6-372822CD5E7D}"/>
            </a:ext>
          </a:extLst>
        </xdr:cNvPr>
        <xdr:cNvSpPr txBox="1"/>
      </xdr:nvSpPr>
      <xdr:spPr>
        <a:xfrm>
          <a:off x="7445379" y="76485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130179</xdr:colOff>
      <xdr:row>24</xdr:row>
      <xdr:rowOff>142875</xdr:rowOff>
    </xdr:from>
    <xdr:to>
      <xdr:col>13</xdr:col>
      <xdr:colOff>596901</xdr:colOff>
      <xdr:row>25</xdr:row>
      <xdr:rowOff>161921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16CB38E9-0D96-4696-A2CB-14A27CBFB71D}"/>
            </a:ext>
          </a:extLst>
        </xdr:cNvPr>
        <xdr:cNvSpPr txBox="1"/>
      </xdr:nvSpPr>
      <xdr:spPr>
        <a:xfrm>
          <a:off x="9045579" y="76485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492129</xdr:colOff>
      <xdr:row>21</xdr:row>
      <xdr:rowOff>314325</xdr:rowOff>
    </xdr:from>
    <xdr:to>
      <xdr:col>13</xdr:col>
      <xdr:colOff>273051</xdr:colOff>
      <xdr:row>23</xdr:row>
      <xdr:rowOff>9521</xdr:rowOff>
    </xdr:to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2C3C7EA5-1356-4F1D-9F7C-C53CC3DADE2D}"/>
            </a:ext>
          </a:extLst>
        </xdr:cNvPr>
        <xdr:cNvSpPr txBox="1"/>
      </xdr:nvSpPr>
      <xdr:spPr>
        <a:xfrm>
          <a:off x="8721729" y="68770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511179</xdr:colOff>
      <xdr:row>19</xdr:row>
      <xdr:rowOff>314325</xdr:rowOff>
    </xdr:from>
    <xdr:to>
      <xdr:col>13</xdr:col>
      <xdr:colOff>292101</xdr:colOff>
      <xdr:row>21</xdr:row>
      <xdr:rowOff>9521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A2C1D20-29D3-4E33-B049-1D047428CDAF}"/>
            </a:ext>
          </a:extLst>
        </xdr:cNvPr>
        <xdr:cNvSpPr txBox="1"/>
      </xdr:nvSpPr>
      <xdr:spPr>
        <a:xfrm>
          <a:off x="8740779" y="624840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454029</xdr:colOff>
      <xdr:row>28</xdr:row>
      <xdr:rowOff>123825</xdr:rowOff>
    </xdr:from>
    <xdr:to>
      <xdr:col>14</xdr:col>
      <xdr:colOff>234951</xdr:colOff>
      <xdr:row>29</xdr:row>
      <xdr:rowOff>142871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E75DF1AB-841A-441A-A6BE-9CB3984F4855}"/>
            </a:ext>
          </a:extLst>
        </xdr:cNvPr>
        <xdr:cNvSpPr txBox="1"/>
      </xdr:nvSpPr>
      <xdr:spPr>
        <a:xfrm>
          <a:off x="9369429" y="8886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625479</xdr:colOff>
      <xdr:row>26</xdr:row>
      <xdr:rowOff>123825</xdr:rowOff>
    </xdr:from>
    <xdr:to>
      <xdr:col>14</xdr:col>
      <xdr:colOff>406401</xdr:colOff>
      <xdr:row>27</xdr:row>
      <xdr:rowOff>142871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240D9EA-6F42-4088-B82E-B56B515E7217}"/>
            </a:ext>
          </a:extLst>
        </xdr:cNvPr>
        <xdr:cNvSpPr txBox="1"/>
      </xdr:nvSpPr>
      <xdr:spPr>
        <a:xfrm>
          <a:off x="9540879" y="82581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263529</xdr:colOff>
      <xdr:row>24</xdr:row>
      <xdr:rowOff>123825</xdr:rowOff>
    </xdr:from>
    <xdr:to>
      <xdr:col>15</xdr:col>
      <xdr:colOff>44451</xdr:colOff>
      <xdr:row>25</xdr:row>
      <xdr:rowOff>142871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F74C0667-9416-47D7-A45A-1449EB06B0E2}"/>
            </a:ext>
          </a:extLst>
        </xdr:cNvPr>
        <xdr:cNvSpPr txBox="1"/>
      </xdr:nvSpPr>
      <xdr:spPr>
        <a:xfrm>
          <a:off x="9864729" y="76295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320679</xdr:colOff>
      <xdr:row>22</xdr:row>
      <xdr:rowOff>66675</xdr:rowOff>
    </xdr:from>
    <xdr:to>
      <xdr:col>15</xdr:col>
      <xdr:colOff>101601</xdr:colOff>
      <xdr:row>23</xdr:row>
      <xdr:rowOff>85721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CAE0A3ED-07F6-4C42-8BDB-10181F88F279}"/>
            </a:ext>
          </a:extLst>
        </xdr:cNvPr>
        <xdr:cNvSpPr txBox="1"/>
      </xdr:nvSpPr>
      <xdr:spPr>
        <a:xfrm>
          <a:off x="9921879" y="69437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187329</xdr:colOff>
      <xdr:row>34</xdr:row>
      <xdr:rowOff>66675</xdr:rowOff>
    </xdr:from>
    <xdr:to>
      <xdr:col>13</xdr:col>
      <xdr:colOff>654051</xdr:colOff>
      <xdr:row>35</xdr:row>
      <xdr:rowOff>85721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941C9D-8EEF-42F0-BF25-6607D5AC4EEB}"/>
            </a:ext>
          </a:extLst>
        </xdr:cNvPr>
        <xdr:cNvSpPr txBox="1"/>
      </xdr:nvSpPr>
      <xdr:spPr>
        <a:xfrm>
          <a:off x="9102729" y="107156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339729</xdr:colOff>
      <xdr:row>35</xdr:row>
      <xdr:rowOff>85725</xdr:rowOff>
    </xdr:from>
    <xdr:to>
      <xdr:col>13</xdr:col>
      <xdr:colOff>120651</xdr:colOff>
      <xdr:row>36</xdr:row>
      <xdr:rowOff>104771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1B1F9313-4F26-47AE-B0E5-BE1B11750DD5}"/>
            </a:ext>
          </a:extLst>
        </xdr:cNvPr>
        <xdr:cNvSpPr txBox="1"/>
      </xdr:nvSpPr>
      <xdr:spPr>
        <a:xfrm>
          <a:off x="8569329" y="110490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34929</xdr:colOff>
      <xdr:row>32</xdr:row>
      <xdr:rowOff>28575</xdr:rowOff>
    </xdr:from>
    <xdr:to>
      <xdr:col>13</xdr:col>
      <xdr:colOff>501651</xdr:colOff>
      <xdr:row>33</xdr:row>
      <xdr:rowOff>47621</xdr:rowOff>
    </xdr:to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6BDA0E33-4B0A-4F36-85D2-51B0D9F40A48}"/>
            </a:ext>
          </a:extLst>
        </xdr:cNvPr>
        <xdr:cNvSpPr txBox="1"/>
      </xdr:nvSpPr>
      <xdr:spPr>
        <a:xfrm>
          <a:off x="8950329" y="100488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301629</xdr:colOff>
      <xdr:row>29</xdr:row>
      <xdr:rowOff>238125</xdr:rowOff>
    </xdr:from>
    <xdr:to>
      <xdr:col>13</xdr:col>
      <xdr:colOff>82551</xdr:colOff>
      <xdr:row>30</xdr:row>
      <xdr:rowOff>257171</xdr:rowOff>
    </xdr:to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6812F120-65B5-4DBD-9840-61882EDDC354}"/>
            </a:ext>
          </a:extLst>
        </xdr:cNvPr>
        <xdr:cNvSpPr txBox="1"/>
      </xdr:nvSpPr>
      <xdr:spPr>
        <a:xfrm>
          <a:off x="8531229" y="93154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358779</xdr:colOff>
      <xdr:row>25</xdr:row>
      <xdr:rowOff>314325</xdr:rowOff>
    </xdr:from>
    <xdr:to>
      <xdr:col>11</xdr:col>
      <xdr:colOff>139701</xdr:colOff>
      <xdr:row>27</xdr:row>
      <xdr:rowOff>9521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994379A-D4E8-4F48-A3C1-D06CB92A6F79}"/>
            </a:ext>
          </a:extLst>
        </xdr:cNvPr>
        <xdr:cNvSpPr txBox="1"/>
      </xdr:nvSpPr>
      <xdr:spPr>
        <a:xfrm>
          <a:off x="7216779" y="81343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320679</xdr:colOff>
      <xdr:row>27</xdr:row>
      <xdr:rowOff>295275</xdr:rowOff>
    </xdr:from>
    <xdr:to>
      <xdr:col>11</xdr:col>
      <xdr:colOff>101601</xdr:colOff>
      <xdr:row>28</xdr:row>
      <xdr:rowOff>314321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2BFAD31-DDFE-4E1C-92C7-6D3A5D74F081}"/>
            </a:ext>
          </a:extLst>
        </xdr:cNvPr>
        <xdr:cNvSpPr txBox="1"/>
      </xdr:nvSpPr>
      <xdr:spPr>
        <a:xfrm>
          <a:off x="7178679" y="874395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244479</xdr:colOff>
      <xdr:row>28</xdr:row>
      <xdr:rowOff>257175</xdr:rowOff>
    </xdr:from>
    <xdr:to>
      <xdr:col>12</xdr:col>
      <xdr:colOff>25401</xdr:colOff>
      <xdr:row>29</xdr:row>
      <xdr:rowOff>276221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26A3B50E-8B89-44E9-8C29-B34F249835D5}"/>
            </a:ext>
          </a:extLst>
        </xdr:cNvPr>
        <xdr:cNvSpPr txBox="1"/>
      </xdr:nvSpPr>
      <xdr:spPr>
        <a:xfrm>
          <a:off x="7788279" y="90201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301629</xdr:colOff>
      <xdr:row>30</xdr:row>
      <xdr:rowOff>257175</xdr:rowOff>
    </xdr:from>
    <xdr:to>
      <xdr:col>12</xdr:col>
      <xdr:colOff>82551</xdr:colOff>
      <xdr:row>31</xdr:row>
      <xdr:rowOff>276221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9D2D7B28-91DC-4649-82A3-AF3D468577A8}"/>
            </a:ext>
          </a:extLst>
        </xdr:cNvPr>
        <xdr:cNvSpPr txBox="1"/>
      </xdr:nvSpPr>
      <xdr:spPr>
        <a:xfrm>
          <a:off x="7845429" y="96488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149229</xdr:colOff>
      <xdr:row>32</xdr:row>
      <xdr:rowOff>276225</xdr:rowOff>
    </xdr:from>
    <xdr:to>
      <xdr:col>12</xdr:col>
      <xdr:colOff>615951</xdr:colOff>
      <xdr:row>33</xdr:row>
      <xdr:rowOff>295271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5E74086-FC1E-4258-9FCE-D59CBBDCD27D}"/>
            </a:ext>
          </a:extLst>
        </xdr:cNvPr>
        <xdr:cNvSpPr txBox="1"/>
      </xdr:nvSpPr>
      <xdr:spPr>
        <a:xfrm>
          <a:off x="8378829" y="102965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415929</xdr:colOff>
      <xdr:row>22</xdr:row>
      <xdr:rowOff>257175</xdr:rowOff>
    </xdr:from>
    <xdr:to>
      <xdr:col>12</xdr:col>
      <xdr:colOff>196851</xdr:colOff>
      <xdr:row>23</xdr:row>
      <xdr:rowOff>276221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82531963-853F-4FEC-ADF8-AEE357BEF4A0}"/>
            </a:ext>
          </a:extLst>
        </xdr:cNvPr>
        <xdr:cNvSpPr txBox="1"/>
      </xdr:nvSpPr>
      <xdr:spPr>
        <a:xfrm>
          <a:off x="7959729" y="713422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282579</xdr:colOff>
      <xdr:row>35</xdr:row>
      <xdr:rowOff>161925</xdr:rowOff>
    </xdr:from>
    <xdr:to>
      <xdr:col>9</xdr:col>
      <xdr:colOff>63501</xdr:colOff>
      <xdr:row>36</xdr:row>
      <xdr:rowOff>180971</xdr:rowOff>
    </xdr:to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5D5F41A-F315-4667-B9E3-67FA151A699D}"/>
            </a:ext>
          </a:extLst>
        </xdr:cNvPr>
        <xdr:cNvSpPr txBox="1"/>
      </xdr:nvSpPr>
      <xdr:spPr>
        <a:xfrm>
          <a:off x="5768979" y="11125200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663579</xdr:colOff>
      <xdr:row>34</xdr:row>
      <xdr:rowOff>85725</xdr:rowOff>
    </xdr:from>
    <xdr:to>
      <xdr:col>10</xdr:col>
      <xdr:colOff>444501</xdr:colOff>
      <xdr:row>35</xdr:row>
      <xdr:rowOff>104771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4AF2A533-A3AF-4102-9F9E-E062946EB6C8}"/>
            </a:ext>
          </a:extLst>
        </xdr:cNvPr>
        <xdr:cNvSpPr txBox="1"/>
      </xdr:nvSpPr>
      <xdr:spPr>
        <a:xfrm>
          <a:off x="6835779" y="10734675"/>
          <a:ext cx="466722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161925</xdr:rowOff>
    </xdr:from>
    <xdr:to>
      <xdr:col>32</xdr:col>
      <xdr:colOff>1362075</xdr:colOff>
      <xdr:row>110</xdr:row>
      <xdr:rowOff>85725</xdr:rowOff>
    </xdr:to>
    <xdr:pic>
      <xdr:nvPicPr>
        <xdr:cNvPr id="2" name="図 5">
          <a:extLst>
            <a:ext uri="{FF2B5EF4-FFF2-40B4-BE49-F238E27FC236}">
              <a16:creationId xmlns:a16="http://schemas.microsoft.com/office/drawing/2014/main" id="{8CED4A3A-41C9-4675-8578-66A35975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45" b="18771"/>
        <a:stretch>
          <a:fillRect/>
        </a:stretch>
      </xdr:blipFill>
      <xdr:spPr bwMode="auto">
        <a:xfrm>
          <a:off x="228600" y="10439400"/>
          <a:ext cx="36328350" cy="1918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1209675</xdr:colOff>
      <xdr:row>107</xdr:row>
      <xdr:rowOff>66675</xdr:rowOff>
    </xdr:from>
    <xdr:to>
      <xdr:col>32</xdr:col>
      <xdr:colOff>1323975</xdr:colOff>
      <xdr:row>110</xdr:row>
      <xdr:rowOff>19050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84D890F2-A69D-41B9-B42F-878534326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33489900" y="29089350"/>
          <a:ext cx="3028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1387475</xdr:colOff>
      <xdr:row>53</xdr:row>
      <xdr:rowOff>109538</xdr:rowOff>
    </xdr:from>
    <xdr:to>
      <xdr:col>7</xdr:col>
      <xdr:colOff>390521</xdr:colOff>
      <xdr:row>54</xdr:row>
      <xdr:rowOff>120645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B79FAC3-392E-4462-B009-C2571749C4FC}"/>
            </a:ext>
          </a:extLst>
        </xdr:cNvPr>
        <xdr:cNvSpPr txBox="1"/>
      </xdr:nvSpPr>
      <xdr:spPr>
        <a:xfrm>
          <a:off x="6350000" y="18873788"/>
          <a:ext cx="460371" cy="32543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19</xdr:col>
      <xdr:colOff>31750</xdr:colOff>
      <xdr:row>49</xdr:row>
      <xdr:rowOff>127000</xdr:rowOff>
    </xdr:from>
    <xdr:to>
      <xdr:col>19</xdr:col>
      <xdr:colOff>509584</xdr:colOff>
      <xdr:row>50</xdr:row>
      <xdr:rowOff>138108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7508EBD-CD3B-49A4-AEE6-C769866F5681}"/>
            </a:ext>
          </a:extLst>
        </xdr:cNvPr>
        <xdr:cNvSpPr txBox="1"/>
      </xdr:nvSpPr>
      <xdr:spPr>
        <a:xfrm>
          <a:off x="20243800" y="17633950"/>
          <a:ext cx="477834" cy="32543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387350</xdr:colOff>
      <xdr:row>58</xdr:row>
      <xdr:rowOff>209550</xdr:rowOff>
    </xdr:from>
    <xdr:to>
      <xdr:col>20</xdr:col>
      <xdr:colOff>858834</xdr:colOff>
      <xdr:row>59</xdr:row>
      <xdr:rowOff>220658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9D22F14-474A-4873-A128-5F7D2EE9BDE1}"/>
            </a:ext>
          </a:extLst>
        </xdr:cNvPr>
        <xdr:cNvSpPr txBox="1"/>
      </xdr:nvSpPr>
      <xdr:spPr>
        <a:xfrm>
          <a:off x="21485225" y="20545425"/>
          <a:ext cx="471484" cy="32543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17</xdr:col>
      <xdr:colOff>552450</xdr:colOff>
      <xdr:row>59</xdr:row>
      <xdr:rowOff>215900</xdr:rowOff>
    </xdr:from>
    <xdr:to>
      <xdr:col>18</xdr:col>
      <xdr:colOff>149221</xdr:colOff>
      <xdr:row>61</xdr:row>
      <xdr:rowOff>39683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DBC6EF8-98A6-472A-9FD5-2760BF4FA2FF}"/>
            </a:ext>
          </a:extLst>
        </xdr:cNvPr>
        <xdr:cNvSpPr txBox="1"/>
      </xdr:nvSpPr>
      <xdr:spPr>
        <a:xfrm>
          <a:off x="18992850" y="20866100"/>
          <a:ext cx="482596" cy="30955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17</xdr:col>
      <xdr:colOff>628650</xdr:colOff>
      <xdr:row>54</xdr:row>
      <xdr:rowOff>228600</xdr:rowOff>
    </xdr:from>
    <xdr:to>
      <xdr:col>18</xdr:col>
      <xdr:colOff>217484</xdr:colOff>
      <xdr:row>55</xdr:row>
      <xdr:rowOff>230183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BDBFB45-D36D-43E5-B422-0462702C6E60}"/>
            </a:ext>
          </a:extLst>
        </xdr:cNvPr>
        <xdr:cNvSpPr txBox="1"/>
      </xdr:nvSpPr>
      <xdr:spPr>
        <a:xfrm>
          <a:off x="19069050" y="19307175"/>
          <a:ext cx="47465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863600</xdr:colOff>
      <xdr:row>51</xdr:row>
      <xdr:rowOff>26988</xdr:rowOff>
    </xdr:from>
    <xdr:to>
      <xdr:col>16</xdr:col>
      <xdr:colOff>1341434</xdr:colOff>
      <xdr:row>52</xdr:row>
      <xdr:rowOff>28571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AD62859-840A-473E-A29E-8E98EFFD91A8}"/>
            </a:ext>
          </a:extLst>
        </xdr:cNvPr>
        <xdr:cNvSpPr txBox="1"/>
      </xdr:nvSpPr>
      <xdr:spPr>
        <a:xfrm>
          <a:off x="17846675" y="18162588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484190</xdr:colOff>
      <xdr:row>53</xdr:row>
      <xdr:rowOff>139701</xdr:rowOff>
    </xdr:from>
    <xdr:to>
      <xdr:col>15</xdr:col>
      <xdr:colOff>947737</xdr:colOff>
      <xdr:row>54</xdr:row>
      <xdr:rowOff>141283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BD0AD49-3EB7-4C69-980C-7C3117DA073E}"/>
            </a:ext>
          </a:extLst>
        </xdr:cNvPr>
        <xdr:cNvSpPr txBox="1"/>
      </xdr:nvSpPr>
      <xdr:spPr>
        <a:xfrm>
          <a:off x="16009940" y="18903951"/>
          <a:ext cx="463547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373063</xdr:colOff>
      <xdr:row>49</xdr:row>
      <xdr:rowOff>168276</xdr:rowOff>
    </xdr:from>
    <xdr:to>
      <xdr:col>15</xdr:col>
      <xdr:colOff>836610</xdr:colOff>
      <xdr:row>50</xdr:row>
      <xdr:rowOff>169857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EFB7A-CD20-483B-BE96-2DADF793CA2E}"/>
            </a:ext>
          </a:extLst>
        </xdr:cNvPr>
        <xdr:cNvSpPr txBox="1"/>
      </xdr:nvSpPr>
      <xdr:spPr>
        <a:xfrm>
          <a:off x="15898813" y="17675226"/>
          <a:ext cx="463547" cy="31590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744538</xdr:colOff>
      <xdr:row>57</xdr:row>
      <xdr:rowOff>244475</xdr:rowOff>
    </xdr:from>
    <xdr:to>
      <xdr:col>15</xdr:col>
      <xdr:colOff>1222372</xdr:colOff>
      <xdr:row>58</xdr:row>
      <xdr:rowOff>246058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D1ED7EC-6273-4097-9F3D-8D37C6E2B2D9}"/>
            </a:ext>
          </a:extLst>
        </xdr:cNvPr>
        <xdr:cNvSpPr txBox="1"/>
      </xdr:nvSpPr>
      <xdr:spPr>
        <a:xfrm>
          <a:off x="16270288" y="2026602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963612</xdr:colOff>
      <xdr:row>51</xdr:row>
      <xdr:rowOff>31751</xdr:rowOff>
    </xdr:from>
    <xdr:to>
      <xdr:col>14</xdr:col>
      <xdr:colOff>236534</xdr:colOff>
      <xdr:row>52</xdr:row>
      <xdr:rowOff>33334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437E0B1-6273-448C-8927-85E77C793BC9}"/>
            </a:ext>
          </a:extLst>
        </xdr:cNvPr>
        <xdr:cNvSpPr txBox="1"/>
      </xdr:nvSpPr>
      <xdr:spPr>
        <a:xfrm>
          <a:off x="13841412" y="18167351"/>
          <a:ext cx="463547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860425</xdr:colOff>
      <xdr:row>56</xdr:row>
      <xdr:rowOff>203199</xdr:rowOff>
    </xdr:from>
    <xdr:to>
      <xdr:col>14</xdr:col>
      <xdr:colOff>147634</xdr:colOff>
      <xdr:row>57</xdr:row>
      <xdr:rowOff>204782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D65BE7D-E80F-4505-A698-F26045BE38F9}"/>
            </a:ext>
          </a:extLst>
        </xdr:cNvPr>
        <xdr:cNvSpPr txBox="1"/>
      </xdr:nvSpPr>
      <xdr:spPr>
        <a:xfrm>
          <a:off x="13738225" y="19910424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220663</xdr:colOff>
      <xdr:row>57</xdr:row>
      <xdr:rowOff>55562</xdr:rowOff>
    </xdr:from>
    <xdr:to>
      <xdr:col>11</xdr:col>
      <xdr:colOff>698497</xdr:colOff>
      <xdr:row>58</xdr:row>
      <xdr:rowOff>57145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20509C9-6F30-4D57-BAA5-9ED8B3D0BCB5}"/>
            </a:ext>
          </a:extLst>
        </xdr:cNvPr>
        <xdr:cNvSpPr txBox="1"/>
      </xdr:nvSpPr>
      <xdr:spPr>
        <a:xfrm>
          <a:off x="11326813" y="20077112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157163</xdr:colOff>
      <xdr:row>58</xdr:row>
      <xdr:rowOff>39688</xdr:rowOff>
    </xdr:from>
    <xdr:to>
      <xdr:col>6</xdr:col>
      <xdr:colOff>628647</xdr:colOff>
      <xdr:row>59</xdr:row>
      <xdr:rowOff>41270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EA61F68C-BD53-4DEE-99A8-C48899006095}"/>
            </a:ext>
          </a:extLst>
        </xdr:cNvPr>
        <xdr:cNvSpPr txBox="1"/>
      </xdr:nvSpPr>
      <xdr:spPr>
        <a:xfrm>
          <a:off x="5119688" y="20375563"/>
          <a:ext cx="471484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746125</xdr:colOff>
      <xdr:row>57</xdr:row>
      <xdr:rowOff>192088</xdr:rowOff>
    </xdr:from>
    <xdr:to>
      <xdr:col>8</xdr:col>
      <xdr:colOff>1223959</xdr:colOff>
      <xdr:row>58</xdr:row>
      <xdr:rowOff>193670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7CB4E52-6C2E-4896-A447-82C4C9B5E499}"/>
            </a:ext>
          </a:extLst>
        </xdr:cNvPr>
        <xdr:cNvSpPr txBox="1"/>
      </xdr:nvSpPr>
      <xdr:spPr>
        <a:xfrm>
          <a:off x="8623300" y="20213638"/>
          <a:ext cx="477834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425450</xdr:colOff>
      <xdr:row>53</xdr:row>
      <xdr:rowOff>187325</xdr:rowOff>
    </xdr:from>
    <xdr:to>
      <xdr:col>12</xdr:col>
      <xdr:colOff>22222</xdr:colOff>
      <xdr:row>54</xdr:row>
      <xdr:rowOff>188907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80BB37F-4BCC-49B6-98D1-B6984D3A35DC}"/>
            </a:ext>
          </a:extLst>
        </xdr:cNvPr>
        <xdr:cNvSpPr txBox="1"/>
      </xdr:nvSpPr>
      <xdr:spPr>
        <a:xfrm>
          <a:off x="11531600" y="18951575"/>
          <a:ext cx="482597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473075</xdr:colOff>
      <xdr:row>50</xdr:row>
      <xdr:rowOff>17463</xdr:rowOff>
    </xdr:from>
    <xdr:to>
      <xdr:col>11</xdr:col>
      <xdr:colOff>55558</xdr:colOff>
      <xdr:row>51</xdr:row>
      <xdr:rowOff>19046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6FE2E7D4-E0BD-44CB-A3C6-71B1AEA043C5}"/>
            </a:ext>
          </a:extLst>
        </xdr:cNvPr>
        <xdr:cNvSpPr txBox="1"/>
      </xdr:nvSpPr>
      <xdr:spPr>
        <a:xfrm>
          <a:off x="10693400" y="17838738"/>
          <a:ext cx="468308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201612</xdr:colOff>
      <xdr:row>54</xdr:row>
      <xdr:rowOff>39688</xdr:rowOff>
    </xdr:from>
    <xdr:to>
      <xdr:col>21</xdr:col>
      <xdr:colOff>679446</xdr:colOff>
      <xdr:row>55</xdr:row>
      <xdr:rowOff>41271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FDC9082-FBD2-427A-AB4E-BBFCAC99A3F5}"/>
            </a:ext>
          </a:extLst>
        </xdr:cNvPr>
        <xdr:cNvSpPr txBox="1"/>
      </xdr:nvSpPr>
      <xdr:spPr>
        <a:xfrm>
          <a:off x="22185312" y="19118263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463550</xdr:colOff>
      <xdr:row>51</xdr:row>
      <xdr:rowOff>273050</xdr:rowOff>
    </xdr:from>
    <xdr:to>
      <xdr:col>21</xdr:col>
      <xdr:colOff>46034</xdr:colOff>
      <xdr:row>52</xdr:row>
      <xdr:rowOff>274633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47499B5-3B40-4A14-B9BF-D3F29D608626}"/>
            </a:ext>
          </a:extLst>
        </xdr:cNvPr>
        <xdr:cNvSpPr txBox="1"/>
      </xdr:nvSpPr>
      <xdr:spPr>
        <a:xfrm>
          <a:off x="21561425" y="18408650"/>
          <a:ext cx="46830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469900</xdr:colOff>
      <xdr:row>49</xdr:row>
      <xdr:rowOff>114300</xdr:rowOff>
    </xdr:from>
    <xdr:to>
      <xdr:col>21</xdr:col>
      <xdr:colOff>52384</xdr:colOff>
      <xdr:row>50</xdr:row>
      <xdr:rowOff>115883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F69E291-79F3-46F1-A621-4EC0A0BB2CD7}"/>
            </a:ext>
          </a:extLst>
        </xdr:cNvPr>
        <xdr:cNvSpPr txBox="1"/>
      </xdr:nvSpPr>
      <xdr:spPr>
        <a:xfrm>
          <a:off x="21567775" y="17621250"/>
          <a:ext cx="46830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266700</xdr:colOff>
      <xdr:row>46</xdr:row>
      <xdr:rowOff>190500</xdr:rowOff>
    </xdr:from>
    <xdr:to>
      <xdr:col>26</xdr:col>
      <xdr:colOff>744534</xdr:colOff>
      <xdr:row>47</xdr:row>
      <xdr:rowOff>192083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CC0C3B0-ADB3-4EB3-80B8-1962B0582BEF}"/>
            </a:ext>
          </a:extLst>
        </xdr:cNvPr>
        <xdr:cNvSpPr txBox="1"/>
      </xdr:nvSpPr>
      <xdr:spPr>
        <a:xfrm>
          <a:off x="28698825" y="1675447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311150</xdr:colOff>
      <xdr:row>49</xdr:row>
      <xdr:rowOff>247650</xdr:rowOff>
    </xdr:from>
    <xdr:to>
      <xdr:col>25</xdr:col>
      <xdr:colOff>782634</xdr:colOff>
      <xdr:row>50</xdr:row>
      <xdr:rowOff>249233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F80CDF-BBF0-469B-8D74-AF56ABC6917D}"/>
            </a:ext>
          </a:extLst>
        </xdr:cNvPr>
        <xdr:cNvSpPr txBox="1"/>
      </xdr:nvSpPr>
      <xdr:spPr>
        <a:xfrm>
          <a:off x="27857450" y="17754600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1404938</xdr:colOff>
      <xdr:row>46</xdr:row>
      <xdr:rowOff>114301</xdr:rowOff>
    </xdr:from>
    <xdr:to>
      <xdr:col>25</xdr:col>
      <xdr:colOff>415922</xdr:colOff>
      <xdr:row>47</xdr:row>
      <xdr:rowOff>115884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3644D6D-5E9A-46C2-BD51-C5B15901DACD}"/>
            </a:ext>
          </a:extLst>
        </xdr:cNvPr>
        <xdr:cNvSpPr txBox="1"/>
      </xdr:nvSpPr>
      <xdr:spPr>
        <a:xfrm>
          <a:off x="27493913" y="16678276"/>
          <a:ext cx="46830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14286</xdr:colOff>
      <xdr:row>43</xdr:row>
      <xdr:rowOff>33337</xdr:rowOff>
    </xdr:from>
    <xdr:to>
      <xdr:col>25</xdr:col>
      <xdr:colOff>477833</xdr:colOff>
      <xdr:row>44</xdr:row>
      <xdr:rowOff>34921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8A6BE7-A60A-4007-A434-3E910504DC62}"/>
            </a:ext>
          </a:extLst>
        </xdr:cNvPr>
        <xdr:cNvSpPr txBox="1"/>
      </xdr:nvSpPr>
      <xdr:spPr>
        <a:xfrm>
          <a:off x="27560586" y="15654337"/>
          <a:ext cx="463547" cy="31590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25</xdr:col>
      <xdr:colOff>114300</xdr:colOff>
      <xdr:row>39</xdr:row>
      <xdr:rowOff>152400</xdr:rowOff>
    </xdr:from>
    <xdr:to>
      <xdr:col>25</xdr:col>
      <xdr:colOff>585784</xdr:colOff>
      <xdr:row>40</xdr:row>
      <xdr:rowOff>153983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504D08A-9746-4D59-9492-5856734DC23E}"/>
            </a:ext>
          </a:extLst>
        </xdr:cNvPr>
        <xdr:cNvSpPr txBox="1"/>
      </xdr:nvSpPr>
      <xdr:spPr>
        <a:xfrm>
          <a:off x="27660600" y="14516100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57151</xdr:colOff>
      <xdr:row>42</xdr:row>
      <xdr:rowOff>180974</xdr:rowOff>
    </xdr:from>
    <xdr:to>
      <xdr:col>24</xdr:col>
      <xdr:colOff>525460</xdr:colOff>
      <xdr:row>43</xdr:row>
      <xdr:rowOff>182558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1DFF8F2-B1A2-4469-805B-34C91C6B3A4C}"/>
            </a:ext>
          </a:extLst>
        </xdr:cNvPr>
        <xdr:cNvSpPr txBox="1"/>
      </xdr:nvSpPr>
      <xdr:spPr>
        <a:xfrm>
          <a:off x="26146126" y="15487649"/>
          <a:ext cx="468309" cy="31590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1341437</xdr:colOff>
      <xdr:row>46</xdr:row>
      <xdr:rowOff>104775</xdr:rowOff>
    </xdr:from>
    <xdr:to>
      <xdr:col>24</xdr:col>
      <xdr:colOff>373059</xdr:colOff>
      <xdr:row>47</xdr:row>
      <xdr:rowOff>106358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36940BC-B497-4F55-8A1D-397E50828C39}"/>
            </a:ext>
          </a:extLst>
        </xdr:cNvPr>
        <xdr:cNvSpPr txBox="1"/>
      </xdr:nvSpPr>
      <xdr:spPr>
        <a:xfrm>
          <a:off x="25973087" y="16668750"/>
          <a:ext cx="488947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520700</xdr:colOff>
      <xdr:row>42</xdr:row>
      <xdr:rowOff>130175</xdr:rowOff>
    </xdr:from>
    <xdr:to>
      <xdr:col>23</xdr:col>
      <xdr:colOff>992184</xdr:colOff>
      <xdr:row>43</xdr:row>
      <xdr:rowOff>131758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B77AAF2D-3B7F-41D3-8B52-8A08749775C4}"/>
            </a:ext>
          </a:extLst>
        </xdr:cNvPr>
        <xdr:cNvSpPr txBox="1"/>
      </xdr:nvSpPr>
      <xdr:spPr>
        <a:xfrm>
          <a:off x="25152350" y="15436850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1252539</xdr:colOff>
      <xdr:row>45</xdr:row>
      <xdr:rowOff>74612</xdr:rowOff>
    </xdr:from>
    <xdr:to>
      <xdr:col>23</xdr:col>
      <xdr:colOff>277810</xdr:colOff>
      <xdr:row>46</xdr:row>
      <xdr:rowOff>76195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C0A7769-0D9B-4F3A-BCFA-104AE03B03E5}"/>
            </a:ext>
          </a:extLst>
        </xdr:cNvPr>
        <xdr:cNvSpPr txBox="1"/>
      </xdr:nvSpPr>
      <xdr:spPr>
        <a:xfrm>
          <a:off x="24426864" y="16324262"/>
          <a:ext cx="482596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1222375</xdr:colOff>
      <xdr:row>47</xdr:row>
      <xdr:rowOff>304800</xdr:rowOff>
    </xdr:from>
    <xdr:to>
      <xdr:col>23</xdr:col>
      <xdr:colOff>249234</xdr:colOff>
      <xdr:row>48</xdr:row>
      <xdr:rowOff>306383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EAADC14-C239-4EA9-9E3B-836675AA07D2}"/>
            </a:ext>
          </a:extLst>
        </xdr:cNvPr>
        <xdr:cNvSpPr txBox="1"/>
      </xdr:nvSpPr>
      <xdr:spPr>
        <a:xfrm>
          <a:off x="24396700" y="17183100"/>
          <a:ext cx="4841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1082675</xdr:colOff>
      <xdr:row>42</xdr:row>
      <xdr:rowOff>23813</xdr:rowOff>
    </xdr:from>
    <xdr:to>
      <xdr:col>23</xdr:col>
      <xdr:colOff>93659</xdr:colOff>
      <xdr:row>43</xdr:row>
      <xdr:rowOff>25395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C70BBD-4572-4CF6-BDE6-C5DE5872059F}"/>
            </a:ext>
          </a:extLst>
        </xdr:cNvPr>
        <xdr:cNvSpPr txBox="1"/>
      </xdr:nvSpPr>
      <xdr:spPr>
        <a:xfrm>
          <a:off x="24257000" y="15330488"/>
          <a:ext cx="468309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92075</xdr:colOff>
      <xdr:row>46</xdr:row>
      <xdr:rowOff>244475</xdr:rowOff>
    </xdr:from>
    <xdr:to>
      <xdr:col>22</xdr:col>
      <xdr:colOff>563559</xdr:colOff>
      <xdr:row>47</xdr:row>
      <xdr:rowOff>246058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696D644-A549-4308-8C0C-FFD2340D668E}"/>
            </a:ext>
          </a:extLst>
        </xdr:cNvPr>
        <xdr:cNvSpPr txBox="1"/>
      </xdr:nvSpPr>
      <xdr:spPr>
        <a:xfrm>
          <a:off x="23266400" y="16808450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484188</xdr:colOff>
      <xdr:row>47</xdr:row>
      <xdr:rowOff>55563</xdr:rowOff>
    </xdr:from>
    <xdr:to>
      <xdr:col>21</xdr:col>
      <xdr:colOff>962022</xdr:colOff>
      <xdr:row>48</xdr:row>
      <xdr:rowOff>57145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24EAC088-64E8-4F30-9D0B-4C8BCCE47473}"/>
            </a:ext>
          </a:extLst>
        </xdr:cNvPr>
        <xdr:cNvSpPr txBox="1"/>
      </xdr:nvSpPr>
      <xdr:spPr>
        <a:xfrm>
          <a:off x="22467888" y="16933863"/>
          <a:ext cx="477834" cy="31590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20</xdr:col>
      <xdr:colOff>496887</xdr:colOff>
      <xdr:row>46</xdr:row>
      <xdr:rowOff>95249</xdr:rowOff>
    </xdr:from>
    <xdr:to>
      <xdr:col>21</xdr:col>
      <xdr:colOff>79371</xdr:colOff>
      <xdr:row>47</xdr:row>
      <xdr:rowOff>96833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6F6BF51-EEDC-4F42-A01A-E13D97B371D9}"/>
            </a:ext>
          </a:extLst>
        </xdr:cNvPr>
        <xdr:cNvSpPr txBox="1"/>
      </xdr:nvSpPr>
      <xdr:spPr>
        <a:xfrm>
          <a:off x="21594762" y="16659224"/>
          <a:ext cx="468309" cy="31590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21</xdr:col>
      <xdr:colOff>425450</xdr:colOff>
      <xdr:row>44</xdr:row>
      <xdr:rowOff>6350</xdr:rowOff>
    </xdr:from>
    <xdr:to>
      <xdr:col>21</xdr:col>
      <xdr:colOff>896934</xdr:colOff>
      <xdr:row>45</xdr:row>
      <xdr:rowOff>7933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DD1BBD05-4124-45AC-AA3E-87E263ECC672}"/>
            </a:ext>
          </a:extLst>
        </xdr:cNvPr>
        <xdr:cNvSpPr txBox="1"/>
      </xdr:nvSpPr>
      <xdr:spPr>
        <a:xfrm>
          <a:off x="22409150" y="15941675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19050</xdr:colOff>
      <xdr:row>43</xdr:row>
      <xdr:rowOff>31750</xdr:rowOff>
    </xdr:from>
    <xdr:to>
      <xdr:col>22</xdr:col>
      <xdr:colOff>482596</xdr:colOff>
      <xdr:row>44</xdr:row>
      <xdr:rowOff>33334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3E4CEF2-CADB-4CB2-B426-E9AD3D8F6F16}"/>
            </a:ext>
          </a:extLst>
        </xdr:cNvPr>
        <xdr:cNvSpPr txBox="1"/>
      </xdr:nvSpPr>
      <xdr:spPr>
        <a:xfrm>
          <a:off x="23193375" y="15652750"/>
          <a:ext cx="463546" cy="31590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73025</xdr:colOff>
      <xdr:row>52</xdr:row>
      <xdr:rowOff>173037</xdr:rowOff>
    </xdr:from>
    <xdr:to>
      <xdr:col>22</xdr:col>
      <xdr:colOff>544509</xdr:colOff>
      <xdr:row>53</xdr:row>
      <xdr:rowOff>174620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8850166D-8E37-4183-9152-9AB14C3DF559}"/>
            </a:ext>
          </a:extLst>
        </xdr:cNvPr>
        <xdr:cNvSpPr txBox="1"/>
      </xdr:nvSpPr>
      <xdr:spPr>
        <a:xfrm>
          <a:off x="23247350" y="18622962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877887</xdr:colOff>
      <xdr:row>49</xdr:row>
      <xdr:rowOff>307975</xdr:rowOff>
    </xdr:from>
    <xdr:to>
      <xdr:col>23</xdr:col>
      <xdr:colOff>1355721</xdr:colOff>
      <xdr:row>50</xdr:row>
      <xdr:rowOff>309558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F6D1CC1-EF34-4E65-AA5B-DF954DF63AF2}"/>
            </a:ext>
          </a:extLst>
        </xdr:cNvPr>
        <xdr:cNvSpPr txBox="1"/>
      </xdr:nvSpPr>
      <xdr:spPr>
        <a:xfrm>
          <a:off x="25509537" y="1781492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139700</xdr:colOff>
      <xdr:row>39</xdr:row>
      <xdr:rowOff>209550</xdr:rowOff>
    </xdr:from>
    <xdr:to>
      <xdr:col>24</xdr:col>
      <xdr:colOff>623884</xdr:colOff>
      <xdr:row>40</xdr:row>
      <xdr:rowOff>211133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DF61113-7557-4B28-87F6-35699843B220}"/>
            </a:ext>
          </a:extLst>
        </xdr:cNvPr>
        <xdr:cNvSpPr txBox="1"/>
      </xdr:nvSpPr>
      <xdr:spPr>
        <a:xfrm>
          <a:off x="26228675" y="14573250"/>
          <a:ext cx="4841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46038</xdr:colOff>
      <xdr:row>58</xdr:row>
      <xdr:rowOff>227012</xdr:rowOff>
    </xdr:from>
    <xdr:to>
      <xdr:col>23</xdr:col>
      <xdr:colOff>509584</xdr:colOff>
      <xdr:row>59</xdr:row>
      <xdr:rowOff>220657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3D05B6A-756C-433D-9AC5-EB5D9C7968DC}"/>
            </a:ext>
          </a:extLst>
        </xdr:cNvPr>
        <xdr:cNvSpPr txBox="1"/>
      </xdr:nvSpPr>
      <xdr:spPr>
        <a:xfrm>
          <a:off x="24677688" y="20562887"/>
          <a:ext cx="463546" cy="3079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506412</xdr:colOff>
      <xdr:row>56</xdr:row>
      <xdr:rowOff>254000</xdr:rowOff>
    </xdr:from>
    <xdr:to>
      <xdr:col>24</xdr:col>
      <xdr:colOff>984246</xdr:colOff>
      <xdr:row>57</xdr:row>
      <xdr:rowOff>255583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19BC9A56-53CF-4C0C-AC3F-2BB3B7E69FB6}"/>
            </a:ext>
          </a:extLst>
        </xdr:cNvPr>
        <xdr:cNvSpPr txBox="1"/>
      </xdr:nvSpPr>
      <xdr:spPr>
        <a:xfrm>
          <a:off x="26595387" y="1996122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280987</xdr:colOff>
      <xdr:row>57</xdr:row>
      <xdr:rowOff>196849</xdr:rowOff>
    </xdr:from>
    <xdr:to>
      <xdr:col>26</xdr:col>
      <xdr:colOff>758821</xdr:colOff>
      <xdr:row>58</xdr:row>
      <xdr:rowOff>209545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78C90C65-0A56-48C4-BDA7-6411D4331234}"/>
            </a:ext>
          </a:extLst>
        </xdr:cNvPr>
        <xdr:cNvSpPr txBox="1"/>
      </xdr:nvSpPr>
      <xdr:spPr>
        <a:xfrm>
          <a:off x="28713112" y="20218399"/>
          <a:ext cx="477834" cy="3270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22</xdr:col>
      <xdr:colOff>215900</xdr:colOff>
      <xdr:row>59</xdr:row>
      <xdr:rowOff>12700</xdr:rowOff>
    </xdr:from>
    <xdr:to>
      <xdr:col>22</xdr:col>
      <xdr:colOff>687384</xdr:colOff>
      <xdr:row>60</xdr:row>
      <xdr:rowOff>1583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CBAAE4E8-056D-4299-816F-4B4526B3AD23}"/>
            </a:ext>
          </a:extLst>
        </xdr:cNvPr>
        <xdr:cNvSpPr txBox="1"/>
      </xdr:nvSpPr>
      <xdr:spPr>
        <a:xfrm>
          <a:off x="23390225" y="20662900"/>
          <a:ext cx="471484" cy="3032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27</xdr:col>
      <xdr:colOff>590550</xdr:colOff>
      <xdr:row>46</xdr:row>
      <xdr:rowOff>63500</xdr:rowOff>
    </xdr:from>
    <xdr:to>
      <xdr:col>28</xdr:col>
      <xdr:colOff>179384</xdr:colOff>
      <xdr:row>47</xdr:row>
      <xdr:rowOff>65083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1D81DA56-E6B8-493B-84FE-32B1A4EE9EA5}"/>
            </a:ext>
          </a:extLst>
        </xdr:cNvPr>
        <xdr:cNvSpPr txBox="1"/>
      </xdr:nvSpPr>
      <xdr:spPr>
        <a:xfrm>
          <a:off x="29908500" y="16627475"/>
          <a:ext cx="47465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23</xdr:col>
      <xdr:colOff>82550</xdr:colOff>
      <xdr:row>54</xdr:row>
      <xdr:rowOff>120650</xdr:rowOff>
    </xdr:from>
    <xdr:to>
      <xdr:col>23</xdr:col>
      <xdr:colOff>560384</xdr:colOff>
      <xdr:row>55</xdr:row>
      <xdr:rowOff>122233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D322C5E0-A453-4884-A043-1CF8004088FE}"/>
            </a:ext>
          </a:extLst>
        </xdr:cNvPr>
        <xdr:cNvSpPr txBox="1"/>
      </xdr:nvSpPr>
      <xdr:spPr>
        <a:xfrm>
          <a:off x="24714200" y="1919922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24</xdr:col>
      <xdr:colOff>488950</xdr:colOff>
      <xdr:row>53</xdr:row>
      <xdr:rowOff>158750</xdr:rowOff>
    </xdr:from>
    <xdr:to>
      <xdr:col>24</xdr:col>
      <xdr:colOff>966784</xdr:colOff>
      <xdr:row>54</xdr:row>
      <xdr:rowOff>160333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4843F7E5-6CFD-4BC6-A27A-88DF07B6921A}"/>
            </a:ext>
          </a:extLst>
        </xdr:cNvPr>
        <xdr:cNvSpPr txBox="1"/>
      </xdr:nvSpPr>
      <xdr:spPr>
        <a:xfrm>
          <a:off x="26577925" y="18923000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476250</xdr:colOff>
      <xdr:row>52</xdr:row>
      <xdr:rowOff>50800</xdr:rowOff>
    </xdr:from>
    <xdr:to>
      <xdr:col>27</xdr:col>
      <xdr:colOff>65084</xdr:colOff>
      <xdr:row>53</xdr:row>
      <xdr:rowOff>52383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E7E30EAF-29B3-4B48-A7E4-972B6684EF67}"/>
            </a:ext>
          </a:extLst>
        </xdr:cNvPr>
        <xdr:cNvSpPr txBox="1"/>
      </xdr:nvSpPr>
      <xdr:spPr>
        <a:xfrm>
          <a:off x="28908375" y="18500725"/>
          <a:ext cx="47465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28</xdr:col>
      <xdr:colOff>501650</xdr:colOff>
      <xdr:row>40</xdr:row>
      <xdr:rowOff>63500</xdr:rowOff>
    </xdr:from>
    <xdr:to>
      <xdr:col>29</xdr:col>
      <xdr:colOff>84134</xdr:colOff>
      <xdr:row>41</xdr:row>
      <xdr:rowOff>65083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B4A7E1E7-BCEF-4AED-A839-69FEE398E866}"/>
            </a:ext>
          </a:extLst>
        </xdr:cNvPr>
        <xdr:cNvSpPr txBox="1"/>
      </xdr:nvSpPr>
      <xdr:spPr>
        <a:xfrm>
          <a:off x="30705425" y="14741525"/>
          <a:ext cx="46830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26</xdr:col>
      <xdr:colOff>838200</xdr:colOff>
      <xdr:row>39</xdr:row>
      <xdr:rowOff>171450</xdr:rowOff>
    </xdr:from>
    <xdr:to>
      <xdr:col>27</xdr:col>
      <xdr:colOff>420684</xdr:colOff>
      <xdr:row>40</xdr:row>
      <xdr:rowOff>173033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DA69FA4E-0912-43B5-9537-ED598EE7BDA2}"/>
            </a:ext>
          </a:extLst>
        </xdr:cNvPr>
        <xdr:cNvSpPr txBox="1"/>
      </xdr:nvSpPr>
      <xdr:spPr>
        <a:xfrm>
          <a:off x="29270325" y="14535150"/>
          <a:ext cx="46830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29</xdr:col>
      <xdr:colOff>387350</xdr:colOff>
      <xdr:row>34</xdr:row>
      <xdr:rowOff>266700</xdr:rowOff>
    </xdr:from>
    <xdr:to>
      <xdr:col>29</xdr:col>
      <xdr:colOff>858834</xdr:colOff>
      <xdr:row>35</xdr:row>
      <xdr:rowOff>268283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94615E0C-6EA8-4C6C-9358-4BA614B884A5}"/>
            </a:ext>
          </a:extLst>
        </xdr:cNvPr>
        <xdr:cNvSpPr txBox="1"/>
      </xdr:nvSpPr>
      <xdr:spPr>
        <a:xfrm>
          <a:off x="31476950" y="13058775"/>
          <a:ext cx="47148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29</xdr:col>
      <xdr:colOff>952500</xdr:colOff>
      <xdr:row>40</xdr:row>
      <xdr:rowOff>82550</xdr:rowOff>
    </xdr:from>
    <xdr:to>
      <xdr:col>30</xdr:col>
      <xdr:colOff>223834</xdr:colOff>
      <xdr:row>41</xdr:row>
      <xdr:rowOff>84133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857A6504-C9FC-4D66-94E6-4F0AE02DAF13}"/>
            </a:ext>
          </a:extLst>
        </xdr:cNvPr>
        <xdr:cNvSpPr txBox="1"/>
      </xdr:nvSpPr>
      <xdr:spPr>
        <a:xfrm>
          <a:off x="32042100" y="14760575"/>
          <a:ext cx="461959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30</xdr:col>
      <xdr:colOff>908050</xdr:colOff>
      <xdr:row>32</xdr:row>
      <xdr:rowOff>209550</xdr:rowOff>
    </xdr:from>
    <xdr:to>
      <xdr:col>30</xdr:col>
      <xdr:colOff>1385884</xdr:colOff>
      <xdr:row>33</xdr:row>
      <xdr:rowOff>211133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C7C75DE8-85B5-429D-8203-D74C9B6381CA}"/>
            </a:ext>
          </a:extLst>
        </xdr:cNvPr>
        <xdr:cNvSpPr txBox="1"/>
      </xdr:nvSpPr>
      <xdr:spPr>
        <a:xfrm>
          <a:off x="33188275" y="1237297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29</xdr:col>
      <xdr:colOff>101600</xdr:colOff>
      <xdr:row>48</xdr:row>
      <xdr:rowOff>63500</xdr:rowOff>
    </xdr:from>
    <xdr:to>
      <xdr:col>29</xdr:col>
      <xdr:colOff>579434</xdr:colOff>
      <xdr:row>49</xdr:row>
      <xdr:rowOff>65083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702CE3AC-A6BA-45B1-9CD6-0F776F3C04E3}"/>
            </a:ext>
          </a:extLst>
        </xdr:cNvPr>
        <xdr:cNvSpPr txBox="1"/>
      </xdr:nvSpPr>
      <xdr:spPr>
        <a:xfrm>
          <a:off x="31191200" y="17256125"/>
          <a:ext cx="477834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16</xdr:col>
      <xdr:colOff>981075</xdr:colOff>
      <xdr:row>50</xdr:row>
      <xdr:rowOff>257175</xdr:rowOff>
    </xdr:to>
    <xdr:pic>
      <xdr:nvPicPr>
        <xdr:cNvPr id="2" name="図 8">
          <a:extLst>
            <a:ext uri="{FF2B5EF4-FFF2-40B4-BE49-F238E27FC236}">
              <a16:creationId xmlns:a16="http://schemas.microsoft.com/office/drawing/2014/main" id="{D747666A-0283-474A-AA89-30B43465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1" t="9280" r="21742" b="11855"/>
        <a:stretch>
          <a:fillRect/>
        </a:stretch>
      </xdr:blipFill>
      <xdr:spPr bwMode="auto">
        <a:xfrm>
          <a:off x="190500" y="200025"/>
          <a:ext cx="11763375" cy="15735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333375</xdr:colOff>
      <xdr:row>49</xdr:row>
      <xdr:rowOff>57150</xdr:rowOff>
    </xdr:from>
    <xdr:to>
      <xdr:col>16</xdr:col>
      <xdr:colOff>866775</xdr:colOff>
      <xdr:row>50</xdr:row>
      <xdr:rowOff>171450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6AB24677-C6B4-4C49-8D0C-063CA388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9248775" y="15420975"/>
          <a:ext cx="25908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460375</xdr:colOff>
      <xdr:row>21</xdr:row>
      <xdr:rowOff>303213</xdr:rowOff>
    </xdr:from>
    <xdr:to>
      <xdr:col>6</xdr:col>
      <xdr:colOff>233360</xdr:colOff>
      <xdr:row>22</xdr:row>
      <xdr:rowOff>304796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96296A5-22D0-4738-9F98-8BA41A7E7987}"/>
            </a:ext>
          </a:extLst>
        </xdr:cNvPr>
        <xdr:cNvSpPr txBox="1"/>
      </xdr:nvSpPr>
      <xdr:spPr>
        <a:xfrm>
          <a:off x="3889375" y="686593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95250</xdr:colOff>
      <xdr:row>32</xdr:row>
      <xdr:rowOff>112713</xdr:rowOff>
    </xdr:from>
    <xdr:to>
      <xdr:col>12</xdr:col>
      <xdr:colOff>550860</xdr:colOff>
      <xdr:row>33</xdr:row>
      <xdr:rowOff>114296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E7ABF69-30DD-4D21-AD75-611A79FA999D}"/>
            </a:ext>
          </a:extLst>
        </xdr:cNvPr>
        <xdr:cNvSpPr txBox="1"/>
      </xdr:nvSpPr>
      <xdr:spPr>
        <a:xfrm>
          <a:off x="8324850" y="10133013"/>
          <a:ext cx="455610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295275</xdr:colOff>
      <xdr:row>28</xdr:row>
      <xdr:rowOff>169863</xdr:rowOff>
    </xdr:from>
    <xdr:to>
      <xdr:col>4</xdr:col>
      <xdr:colOff>68260</xdr:colOff>
      <xdr:row>29</xdr:row>
      <xdr:rowOff>171446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D4F3551-2239-4BD1-A2B4-392C21C5EA06}"/>
            </a:ext>
          </a:extLst>
        </xdr:cNvPr>
        <xdr:cNvSpPr txBox="1"/>
      </xdr:nvSpPr>
      <xdr:spPr>
        <a:xfrm>
          <a:off x="2352675" y="893286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352425</xdr:colOff>
      <xdr:row>28</xdr:row>
      <xdr:rowOff>115888</xdr:rowOff>
    </xdr:from>
    <xdr:to>
      <xdr:col>8</xdr:col>
      <xdr:colOff>125410</xdr:colOff>
      <xdr:row>29</xdr:row>
      <xdr:rowOff>117471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F2DA41F-AF06-4560-A7D9-15EF90D9EEC8}"/>
            </a:ext>
          </a:extLst>
        </xdr:cNvPr>
        <xdr:cNvSpPr txBox="1"/>
      </xdr:nvSpPr>
      <xdr:spPr>
        <a:xfrm>
          <a:off x="5153025" y="887888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473075</xdr:colOff>
      <xdr:row>30</xdr:row>
      <xdr:rowOff>109538</xdr:rowOff>
    </xdr:from>
    <xdr:to>
      <xdr:col>5</xdr:col>
      <xdr:colOff>246060</xdr:colOff>
      <xdr:row>31</xdr:row>
      <xdr:rowOff>111121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61174D7-139A-49CB-A40F-FA3CFB46BB32}"/>
            </a:ext>
          </a:extLst>
        </xdr:cNvPr>
        <xdr:cNvSpPr txBox="1"/>
      </xdr:nvSpPr>
      <xdr:spPr>
        <a:xfrm>
          <a:off x="3216275" y="950118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260350</xdr:colOff>
      <xdr:row>26</xdr:row>
      <xdr:rowOff>246063</xdr:rowOff>
    </xdr:from>
    <xdr:to>
      <xdr:col>3</xdr:col>
      <xdr:colOff>33335</xdr:colOff>
      <xdr:row>27</xdr:row>
      <xdr:rowOff>247646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1AD0601-1A4F-4B89-A7C4-A1562B905464}"/>
            </a:ext>
          </a:extLst>
        </xdr:cNvPr>
        <xdr:cNvSpPr txBox="1"/>
      </xdr:nvSpPr>
      <xdr:spPr>
        <a:xfrm>
          <a:off x="1631950" y="838041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517525</xdr:colOff>
      <xdr:row>23</xdr:row>
      <xdr:rowOff>26988</xdr:rowOff>
    </xdr:from>
    <xdr:to>
      <xdr:col>14</xdr:col>
      <xdr:colOff>290510</xdr:colOff>
      <xdr:row>24</xdr:row>
      <xdr:rowOff>28571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8DF2A9A-F34B-44FD-B076-45B49FAF7DD9}"/>
            </a:ext>
          </a:extLst>
        </xdr:cNvPr>
        <xdr:cNvSpPr txBox="1"/>
      </xdr:nvSpPr>
      <xdr:spPr>
        <a:xfrm>
          <a:off x="9432925" y="721836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393700</xdr:colOff>
      <xdr:row>26</xdr:row>
      <xdr:rowOff>46038</xdr:rowOff>
    </xdr:from>
    <xdr:to>
      <xdr:col>11</xdr:col>
      <xdr:colOff>166685</xdr:colOff>
      <xdr:row>27</xdr:row>
      <xdr:rowOff>47621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93D9EF2E-B416-4249-8700-963021EED3D0}"/>
            </a:ext>
          </a:extLst>
        </xdr:cNvPr>
        <xdr:cNvSpPr txBox="1"/>
      </xdr:nvSpPr>
      <xdr:spPr>
        <a:xfrm>
          <a:off x="7251700" y="818038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498475</xdr:colOff>
      <xdr:row>26</xdr:row>
      <xdr:rowOff>214313</xdr:rowOff>
    </xdr:from>
    <xdr:to>
      <xdr:col>13</xdr:col>
      <xdr:colOff>271460</xdr:colOff>
      <xdr:row>27</xdr:row>
      <xdr:rowOff>215896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B3836B8E-4913-48E8-AF49-268F2356B2E4}"/>
            </a:ext>
          </a:extLst>
        </xdr:cNvPr>
        <xdr:cNvSpPr txBox="1"/>
      </xdr:nvSpPr>
      <xdr:spPr>
        <a:xfrm>
          <a:off x="8728075" y="834866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79375</xdr:colOff>
      <xdr:row>28</xdr:row>
      <xdr:rowOff>80963</xdr:rowOff>
    </xdr:from>
    <xdr:to>
      <xdr:col>11</xdr:col>
      <xdr:colOff>534985</xdr:colOff>
      <xdr:row>29</xdr:row>
      <xdr:rowOff>82546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09FA9D8-3530-49FE-8EF1-9994748394E0}"/>
            </a:ext>
          </a:extLst>
        </xdr:cNvPr>
        <xdr:cNvSpPr txBox="1"/>
      </xdr:nvSpPr>
      <xdr:spPr>
        <a:xfrm>
          <a:off x="7623175" y="8843963"/>
          <a:ext cx="455610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485775</xdr:colOff>
      <xdr:row>31</xdr:row>
      <xdr:rowOff>42863</xdr:rowOff>
    </xdr:from>
    <xdr:to>
      <xdr:col>10</xdr:col>
      <xdr:colOff>258760</xdr:colOff>
      <xdr:row>32</xdr:row>
      <xdr:rowOff>44446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3F0C650-3D58-4EF5-9BE3-F20386CFDEC5}"/>
            </a:ext>
          </a:extLst>
        </xdr:cNvPr>
        <xdr:cNvSpPr txBox="1"/>
      </xdr:nvSpPr>
      <xdr:spPr>
        <a:xfrm>
          <a:off x="6657975" y="974883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574675</xdr:colOff>
      <xdr:row>23</xdr:row>
      <xdr:rowOff>274638</xdr:rowOff>
    </xdr:from>
    <xdr:to>
      <xdr:col>10</xdr:col>
      <xdr:colOff>347660</xdr:colOff>
      <xdr:row>24</xdr:row>
      <xdr:rowOff>276221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0BD3B85-3512-4FD4-8498-573FA0947E74}"/>
            </a:ext>
          </a:extLst>
        </xdr:cNvPr>
        <xdr:cNvSpPr txBox="1"/>
      </xdr:nvSpPr>
      <xdr:spPr>
        <a:xfrm>
          <a:off x="6746875" y="746601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663575</xdr:colOff>
      <xdr:row>16</xdr:row>
      <xdr:rowOff>46038</xdr:rowOff>
    </xdr:from>
    <xdr:to>
      <xdr:col>13</xdr:col>
      <xdr:colOff>436560</xdr:colOff>
      <xdr:row>17</xdr:row>
      <xdr:rowOff>47621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21D181D-D259-4159-9182-7FAA40761087}"/>
            </a:ext>
          </a:extLst>
        </xdr:cNvPr>
        <xdr:cNvSpPr txBox="1"/>
      </xdr:nvSpPr>
      <xdr:spPr>
        <a:xfrm>
          <a:off x="8893175" y="503713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339725</xdr:colOff>
      <xdr:row>21</xdr:row>
      <xdr:rowOff>87313</xdr:rowOff>
    </xdr:from>
    <xdr:to>
      <xdr:col>13</xdr:col>
      <xdr:colOff>112710</xdr:colOff>
      <xdr:row>22</xdr:row>
      <xdr:rowOff>88896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DC93F50-EBA7-46DA-B906-6A8F621A0A7D}"/>
            </a:ext>
          </a:extLst>
        </xdr:cNvPr>
        <xdr:cNvSpPr txBox="1"/>
      </xdr:nvSpPr>
      <xdr:spPr>
        <a:xfrm>
          <a:off x="8569325" y="6650038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301625</xdr:colOff>
      <xdr:row>19</xdr:row>
      <xdr:rowOff>160338</xdr:rowOff>
    </xdr:from>
    <xdr:to>
      <xdr:col>11</xdr:col>
      <xdr:colOff>74610</xdr:colOff>
      <xdr:row>20</xdr:row>
      <xdr:rowOff>161921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C3DCC3-4011-4CE9-826B-6FB7A7A8BA19}"/>
            </a:ext>
          </a:extLst>
        </xdr:cNvPr>
        <xdr:cNvSpPr txBox="1"/>
      </xdr:nvSpPr>
      <xdr:spPr>
        <a:xfrm>
          <a:off x="7159625" y="609441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349250</xdr:colOff>
      <xdr:row>20</xdr:row>
      <xdr:rowOff>49213</xdr:rowOff>
    </xdr:from>
    <xdr:to>
      <xdr:col>12</xdr:col>
      <xdr:colOff>122235</xdr:colOff>
      <xdr:row>21</xdr:row>
      <xdr:rowOff>50796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CCDACB5-61A7-4E38-846C-C9CF0852DF71}"/>
            </a:ext>
          </a:extLst>
        </xdr:cNvPr>
        <xdr:cNvSpPr txBox="1"/>
      </xdr:nvSpPr>
      <xdr:spPr>
        <a:xfrm>
          <a:off x="7893050" y="6297613"/>
          <a:ext cx="458785" cy="3159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161925</xdr:rowOff>
    </xdr:from>
    <xdr:to>
      <xdr:col>16</xdr:col>
      <xdr:colOff>7620000</xdr:colOff>
      <xdr:row>91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1A40EE4-AF62-4AD6-B8E7-8C406F43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7" t="15482" r="5531" b="12923"/>
        <a:stretch>
          <a:fillRect/>
        </a:stretch>
      </xdr:blipFill>
      <xdr:spPr bwMode="auto">
        <a:xfrm>
          <a:off x="161925" y="161925"/>
          <a:ext cx="18430875" cy="15506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5238750</xdr:colOff>
      <xdr:row>88</xdr:row>
      <xdr:rowOff>161925</xdr:rowOff>
    </xdr:from>
    <xdr:to>
      <xdr:col>16</xdr:col>
      <xdr:colOff>7477125</xdr:colOff>
      <xdr:row>91</xdr:row>
      <xdr:rowOff>28575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39A9A1D2-AB51-4DF7-88C9-F0A3109A4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6211550" y="15249525"/>
          <a:ext cx="2238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4381502</xdr:colOff>
      <xdr:row>22</xdr:row>
      <xdr:rowOff>-1</xdr:rowOff>
    </xdr:from>
    <xdr:to>
      <xdr:col>16</xdr:col>
      <xdr:colOff>6691316</xdr:colOff>
      <xdr:row>24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2A73404-4E38-4B78-87DC-85FFA31B1D8E}"/>
            </a:ext>
          </a:extLst>
        </xdr:cNvPr>
        <xdr:cNvSpPr txBox="1"/>
      </xdr:nvSpPr>
      <xdr:spPr>
        <a:xfrm>
          <a:off x="15354302" y="3771899"/>
          <a:ext cx="2309814" cy="485776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菊川市エリア</a:t>
          </a:r>
        </a:p>
      </xdr:txBody>
    </xdr:sp>
    <xdr:clientData/>
  </xdr:twoCellAnchor>
  <xdr:twoCellAnchor>
    <xdr:from>
      <xdr:col>0</xdr:col>
      <xdr:colOff>376221</xdr:colOff>
      <xdr:row>2</xdr:row>
      <xdr:rowOff>19052</xdr:rowOff>
    </xdr:from>
    <xdr:to>
      <xdr:col>9</xdr:col>
      <xdr:colOff>595314</xdr:colOff>
      <xdr:row>6</xdr:row>
      <xdr:rowOff>95253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522F620-D6C7-4B07-8D0F-D5A85A7B7AEB}"/>
            </a:ext>
          </a:extLst>
        </xdr:cNvPr>
        <xdr:cNvSpPr txBox="1"/>
      </xdr:nvSpPr>
      <xdr:spPr>
        <a:xfrm>
          <a:off x="376221" y="361952"/>
          <a:ext cx="6391293" cy="762001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中遠エリアポスティングブロック別部数表</a:t>
          </a:r>
        </a:p>
      </xdr:txBody>
    </xdr:sp>
    <xdr:clientData/>
  </xdr:twoCellAnchor>
  <xdr:twoCellAnchor>
    <xdr:from>
      <xdr:col>15</xdr:col>
      <xdr:colOff>509589</xdr:colOff>
      <xdr:row>21</xdr:row>
      <xdr:rowOff>57149</xdr:rowOff>
    </xdr:from>
    <xdr:to>
      <xdr:col>16</xdr:col>
      <xdr:colOff>2128841</xdr:colOff>
      <xdr:row>24</xdr:row>
      <xdr:rowOff>33338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6C5D601-7CB0-4E84-9350-4810340992EE}"/>
            </a:ext>
          </a:extLst>
        </xdr:cNvPr>
        <xdr:cNvSpPr txBox="1"/>
      </xdr:nvSpPr>
      <xdr:spPr>
        <a:xfrm>
          <a:off x="10796589" y="3657599"/>
          <a:ext cx="2305052" cy="490539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掛川市エリア</a:t>
          </a:r>
        </a:p>
      </xdr:txBody>
    </xdr:sp>
    <xdr:clientData/>
  </xdr:twoCellAnchor>
  <xdr:twoCellAnchor>
    <xdr:from>
      <xdr:col>9</xdr:col>
      <xdr:colOff>42863</xdr:colOff>
      <xdr:row>28</xdr:row>
      <xdr:rowOff>42862</xdr:rowOff>
    </xdr:from>
    <xdr:to>
      <xdr:col>12</xdr:col>
      <xdr:colOff>280990</xdr:colOff>
      <xdr:row>31</xdr:row>
      <xdr:rowOff>19050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0B69E7C-A245-4FCF-81D2-59AC5F34A468}"/>
            </a:ext>
          </a:extLst>
        </xdr:cNvPr>
        <xdr:cNvSpPr txBox="1"/>
      </xdr:nvSpPr>
      <xdr:spPr>
        <a:xfrm>
          <a:off x="6215063" y="4843462"/>
          <a:ext cx="2295527" cy="490538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袋井市エリア</a:t>
          </a:r>
        </a:p>
      </xdr:txBody>
    </xdr:sp>
    <xdr:clientData/>
  </xdr:twoCellAnchor>
  <xdr:twoCellAnchor>
    <xdr:from>
      <xdr:col>2</xdr:col>
      <xdr:colOff>409576</xdr:colOff>
      <xdr:row>42</xdr:row>
      <xdr:rowOff>76199</xdr:rowOff>
    </xdr:from>
    <xdr:to>
      <xdr:col>5</xdr:col>
      <xdr:colOff>647702</xdr:colOff>
      <xdr:row>45</xdr:row>
      <xdr:rowOff>52387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FB8A855-D72C-489A-A668-D0923229C121}"/>
            </a:ext>
          </a:extLst>
        </xdr:cNvPr>
        <xdr:cNvSpPr txBox="1"/>
      </xdr:nvSpPr>
      <xdr:spPr>
        <a:xfrm>
          <a:off x="1781176" y="7277099"/>
          <a:ext cx="2295526" cy="490538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磐田市エリア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28575</xdr:rowOff>
    </xdr:from>
    <xdr:to>
      <xdr:col>16</xdr:col>
      <xdr:colOff>6858000</xdr:colOff>
      <xdr:row>63</xdr:row>
      <xdr:rowOff>257175</xdr:rowOff>
    </xdr:to>
    <xdr:pic>
      <xdr:nvPicPr>
        <xdr:cNvPr id="2" name="図 53">
          <a:extLst>
            <a:ext uri="{FF2B5EF4-FFF2-40B4-BE49-F238E27FC236}">
              <a16:creationId xmlns:a16="http://schemas.microsoft.com/office/drawing/2014/main" id="{90297133-8596-43EF-91DA-52B6F4FA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3" t="2208" r="5211" b="391"/>
        <a:stretch>
          <a:fillRect/>
        </a:stretch>
      </xdr:blipFill>
      <xdr:spPr bwMode="auto">
        <a:xfrm>
          <a:off x="238125" y="209550"/>
          <a:ext cx="17592675" cy="1981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4686300</xdr:colOff>
      <xdr:row>62</xdr:row>
      <xdr:rowOff>152400</xdr:rowOff>
    </xdr:from>
    <xdr:to>
      <xdr:col>16</xdr:col>
      <xdr:colOff>6800850</xdr:colOff>
      <xdr:row>63</xdr:row>
      <xdr:rowOff>190500</xdr:rowOff>
    </xdr:to>
    <xdr:pic>
      <xdr:nvPicPr>
        <xdr:cNvPr id="3" name="Picture 7" descr="title">
          <a:extLst>
            <a:ext uri="{FF2B5EF4-FFF2-40B4-BE49-F238E27FC236}">
              <a16:creationId xmlns:a16="http://schemas.microsoft.com/office/drawing/2014/main" id="{C906D631-DCD8-4412-AB87-24E1BBBBA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03" r="-1550"/>
        <a:stretch>
          <a:fillRect/>
        </a:stretch>
      </xdr:blipFill>
      <xdr:spPr bwMode="auto">
        <a:xfrm>
          <a:off x="15659100" y="19602450"/>
          <a:ext cx="2114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590549</xdr:colOff>
      <xdr:row>20</xdr:row>
      <xdr:rowOff>66676</xdr:rowOff>
    </xdr:from>
    <xdr:to>
      <xdr:col>7</xdr:col>
      <xdr:colOff>371470</xdr:colOff>
      <xdr:row>21</xdr:row>
      <xdr:rowOff>85722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A79274C-492C-49AA-95B2-6747423A9BE1}"/>
            </a:ext>
          </a:extLst>
        </xdr:cNvPr>
        <xdr:cNvSpPr txBox="1"/>
      </xdr:nvSpPr>
      <xdr:spPr>
        <a:xfrm>
          <a:off x="4705349" y="6315076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23813</xdr:colOff>
      <xdr:row>22</xdr:row>
      <xdr:rowOff>271463</xdr:rowOff>
    </xdr:from>
    <xdr:to>
      <xdr:col>16</xdr:col>
      <xdr:colOff>495297</xdr:colOff>
      <xdr:row>23</xdr:row>
      <xdr:rowOff>290509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032DC40-175D-435A-AB4B-FD7AF6A1C860}"/>
            </a:ext>
          </a:extLst>
        </xdr:cNvPr>
        <xdr:cNvSpPr txBox="1"/>
      </xdr:nvSpPr>
      <xdr:spPr>
        <a:xfrm>
          <a:off x="10996613" y="7148513"/>
          <a:ext cx="471484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652462</xdr:colOff>
      <xdr:row>28</xdr:row>
      <xdr:rowOff>209550</xdr:rowOff>
    </xdr:from>
    <xdr:to>
      <xdr:col>14</xdr:col>
      <xdr:colOff>433384</xdr:colOff>
      <xdr:row>29</xdr:row>
      <xdr:rowOff>228597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8B22F44-0B84-4C76-967C-010102339343}"/>
            </a:ext>
          </a:extLst>
        </xdr:cNvPr>
        <xdr:cNvSpPr txBox="1"/>
      </xdr:nvSpPr>
      <xdr:spPr>
        <a:xfrm>
          <a:off x="9567862" y="8972550"/>
          <a:ext cx="466722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419100</xdr:colOff>
      <xdr:row>26</xdr:row>
      <xdr:rowOff>171450</xdr:rowOff>
    </xdr:from>
    <xdr:to>
      <xdr:col>15</xdr:col>
      <xdr:colOff>200020</xdr:colOff>
      <xdr:row>27</xdr:row>
      <xdr:rowOff>190497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51C6033-2456-4848-B475-87FBE8C37149}"/>
            </a:ext>
          </a:extLst>
        </xdr:cNvPr>
        <xdr:cNvSpPr txBox="1"/>
      </xdr:nvSpPr>
      <xdr:spPr>
        <a:xfrm>
          <a:off x="10020300" y="8305800"/>
          <a:ext cx="466720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80962</xdr:colOff>
      <xdr:row>22</xdr:row>
      <xdr:rowOff>261938</xdr:rowOff>
    </xdr:from>
    <xdr:to>
      <xdr:col>15</xdr:col>
      <xdr:colOff>552445</xdr:colOff>
      <xdr:row>23</xdr:row>
      <xdr:rowOff>280984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4313DA-B6BC-4C9D-ADCB-EA64946C0613}"/>
            </a:ext>
          </a:extLst>
        </xdr:cNvPr>
        <xdr:cNvSpPr txBox="1"/>
      </xdr:nvSpPr>
      <xdr:spPr>
        <a:xfrm>
          <a:off x="10367962" y="7138988"/>
          <a:ext cx="471483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180975</xdr:colOff>
      <xdr:row>19</xdr:row>
      <xdr:rowOff>271463</xdr:rowOff>
    </xdr:from>
    <xdr:to>
      <xdr:col>15</xdr:col>
      <xdr:colOff>652458</xdr:colOff>
      <xdr:row>20</xdr:row>
      <xdr:rowOff>290509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3A121FCE-0152-436D-BCA4-7CF059008683}"/>
            </a:ext>
          </a:extLst>
        </xdr:cNvPr>
        <xdr:cNvSpPr txBox="1"/>
      </xdr:nvSpPr>
      <xdr:spPr>
        <a:xfrm>
          <a:off x="10467975" y="6205538"/>
          <a:ext cx="471483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352425</xdr:colOff>
      <xdr:row>27</xdr:row>
      <xdr:rowOff>4763</xdr:rowOff>
    </xdr:from>
    <xdr:to>
      <xdr:col>14</xdr:col>
      <xdr:colOff>133347</xdr:colOff>
      <xdr:row>28</xdr:row>
      <xdr:rowOff>9521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048B537-E2F7-45D6-A4A3-432788C0D0D0}"/>
            </a:ext>
          </a:extLst>
        </xdr:cNvPr>
        <xdr:cNvSpPr txBox="1"/>
      </xdr:nvSpPr>
      <xdr:spPr>
        <a:xfrm>
          <a:off x="9267825" y="8453438"/>
          <a:ext cx="466722" cy="31908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633413</xdr:colOff>
      <xdr:row>16</xdr:row>
      <xdr:rowOff>285751</xdr:rowOff>
    </xdr:from>
    <xdr:to>
      <xdr:col>15</xdr:col>
      <xdr:colOff>414333</xdr:colOff>
      <xdr:row>18</xdr:row>
      <xdr:rowOff>9522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8F5479-8D91-415D-8AED-07A0A2B673FF}"/>
            </a:ext>
          </a:extLst>
        </xdr:cNvPr>
        <xdr:cNvSpPr txBox="1"/>
      </xdr:nvSpPr>
      <xdr:spPr>
        <a:xfrm>
          <a:off x="10234613" y="5276851"/>
          <a:ext cx="466720" cy="3524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38100</xdr:colOff>
      <xdr:row>23</xdr:row>
      <xdr:rowOff>285750</xdr:rowOff>
    </xdr:from>
    <xdr:to>
      <xdr:col>13</xdr:col>
      <xdr:colOff>504821</xdr:colOff>
      <xdr:row>24</xdr:row>
      <xdr:rowOff>304796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33AE95F-F6A9-4A12-AE50-BC90C436030A}"/>
            </a:ext>
          </a:extLst>
        </xdr:cNvPr>
        <xdr:cNvSpPr txBox="1"/>
      </xdr:nvSpPr>
      <xdr:spPr>
        <a:xfrm>
          <a:off x="8953500" y="7477125"/>
          <a:ext cx="466721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471488</xdr:colOff>
      <xdr:row>26</xdr:row>
      <xdr:rowOff>276225</xdr:rowOff>
    </xdr:from>
    <xdr:to>
      <xdr:col>12</xdr:col>
      <xdr:colOff>247647</xdr:colOff>
      <xdr:row>27</xdr:row>
      <xdr:rowOff>295272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B63A9A7-155C-4879-947B-82A038159531}"/>
            </a:ext>
          </a:extLst>
        </xdr:cNvPr>
        <xdr:cNvSpPr txBox="1"/>
      </xdr:nvSpPr>
      <xdr:spPr>
        <a:xfrm>
          <a:off x="8015288" y="8410575"/>
          <a:ext cx="461959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185737</xdr:colOff>
      <xdr:row>22</xdr:row>
      <xdr:rowOff>161926</xdr:rowOff>
    </xdr:from>
    <xdr:to>
      <xdr:col>11</xdr:col>
      <xdr:colOff>657221</xdr:colOff>
      <xdr:row>23</xdr:row>
      <xdr:rowOff>180972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8D8FB55C-311B-4576-9686-55FFA7F34D25}"/>
            </a:ext>
          </a:extLst>
        </xdr:cNvPr>
        <xdr:cNvSpPr txBox="1"/>
      </xdr:nvSpPr>
      <xdr:spPr>
        <a:xfrm>
          <a:off x="7729537" y="7038976"/>
          <a:ext cx="471484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80962</xdr:colOff>
      <xdr:row>23</xdr:row>
      <xdr:rowOff>117476</xdr:rowOff>
    </xdr:from>
    <xdr:to>
      <xdr:col>9</xdr:col>
      <xdr:colOff>547683</xdr:colOff>
      <xdr:row>24</xdr:row>
      <xdr:rowOff>122234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65E5376-D858-4CDE-AD7B-33184CD67C2B}"/>
            </a:ext>
          </a:extLst>
        </xdr:cNvPr>
        <xdr:cNvSpPr txBox="1"/>
      </xdr:nvSpPr>
      <xdr:spPr>
        <a:xfrm>
          <a:off x="6253162" y="7308851"/>
          <a:ext cx="466721" cy="31908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338138</xdr:colOff>
      <xdr:row>26</xdr:row>
      <xdr:rowOff>104775</xdr:rowOff>
    </xdr:from>
    <xdr:to>
      <xdr:col>11</xdr:col>
      <xdr:colOff>119058</xdr:colOff>
      <xdr:row>27</xdr:row>
      <xdr:rowOff>123822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3E0F299-38C7-40A2-B542-82CDB20A8C56}"/>
            </a:ext>
          </a:extLst>
        </xdr:cNvPr>
        <xdr:cNvSpPr txBox="1"/>
      </xdr:nvSpPr>
      <xdr:spPr>
        <a:xfrm>
          <a:off x="7196138" y="8239125"/>
          <a:ext cx="466720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238126</xdr:colOff>
      <xdr:row>27</xdr:row>
      <xdr:rowOff>180976</xdr:rowOff>
    </xdr:from>
    <xdr:to>
      <xdr:col>8</xdr:col>
      <xdr:colOff>14284</xdr:colOff>
      <xdr:row>28</xdr:row>
      <xdr:rowOff>200021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556F26EE-47D0-4BF7-AC5B-B5FEF653E010}"/>
            </a:ext>
          </a:extLst>
        </xdr:cNvPr>
        <xdr:cNvSpPr txBox="1"/>
      </xdr:nvSpPr>
      <xdr:spPr>
        <a:xfrm>
          <a:off x="5038726" y="8629651"/>
          <a:ext cx="461958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42862</xdr:colOff>
      <xdr:row>19</xdr:row>
      <xdr:rowOff>190499</xdr:rowOff>
    </xdr:from>
    <xdr:to>
      <xdr:col>9</xdr:col>
      <xdr:colOff>519109</xdr:colOff>
      <xdr:row>20</xdr:row>
      <xdr:rowOff>209546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B11FE72-86F3-4D7E-BCFA-61C10D53E669}"/>
            </a:ext>
          </a:extLst>
        </xdr:cNvPr>
        <xdr:cNvSpPr txBox="1"/>
      </xdr:nvSpPr>
      <xdr:spPr>
        <a:xfrm>
          <a:off x="6215062" y="6124574"/>
          <a:ext cx="476247" cy="3333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366713</xdr:colOff>
      <xdr:row>24</xdr:row>
      <xdr:rowOff>80962</xdr:rowOff>
    </xdr:from>
    <xdr:to>
      <xdr:col>7</xdr:col>
      <xdr:colOff>142871</xdr:colOff>
      <xdr:row>25</xdr:row>
      <xdr:rowOff>85722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D082D4-6E7E-4678-AC37-7CD71B93306D}"/>
            </a:ext>
          </a:extLst>
        </xdr:cNvPr>
        <xdr:cNvSpPr txBox="1"/>
      </xdr:nvSpPr>
      <xdr:spPr>
        <a:xfrm>
          <a:off x="4481513" y="7586662"/>
          <a:ext cx="461958" cy="3190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671512</xdr:colOff>
      <xdr:row>19</xdr:row>
      <xdr:rowOff>38100</xdr:rowOff>
    </xdr:from>
    <xdr:to>
      <xdr:col>11</xdr:col>
      <xdr:colOff>447670</xdr:colOff>
      <xdr:row>20</xdr:row>
      <xdr:rowOff>57146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284EA20-FA0D-49DA-947A-FFB5B25AEE3B}"/>
            </a:ext>
          </a:extLst>
        </xdr:cNvPr>
        <xdr:cNvSpPr txBox="1"/>
      </xdr:nvSpPr>
      <xdr:spPr>
        <a:xfrm>
          <a:off x="7529512" y="5972175"/>
          <a:ext cx="461958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9</xdr:col>
      <xdr:colOff>133350</xdr:colOff>
      <xdr:row>27</xdr:row>
      <xdr:rowOff>33339</xdr:rowOff>
    </xdr:from>
    <xdr:to>
      <xdr:col>9</xdr:col>
      <xdr:colOff>604834</xdr:colOff>
      <xdr:row>28</xdr:row>
      <xdr:rowOff>52384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3D71273-6F6F-4EBC-A733-B62FB00168D4}"/>
            </a:ext>
          </a:extLst>
        </xdr:cNvPr>
        <xdr:cNvSpPr txBox="1"/>
      </xdr:nvSpPr>
      <xdr:spPr>
        <a:xfrm>
          <a:off x="6305550" y="8482014"/>
          <a:ext cx="471484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290513</xdr:colOff>
      <xdr:row>25</xdr:row>
      <xdr:rowOff>185739</xdr:rowOff>
    </xdr:from>
    <xdr:to>
      <xdr:col>16</xdr:col>
      <xdr:colOff>761997</xdr:colOff>
      <xdr:row>26</xdr:row>
      <xdr:rowOff>204783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FC05F97E-79D6-421C-ADFE-A294D67B72BF}"/>
            </a:ext>
          </a:extLst>
        </xdr:cNvPr>
        <xdr:cNvSpPr txBox="1"/>
      </xdr:nvSpPr>
      <xdr:spPr>
        <a:xfrm>
          <a:off x="11263313" y="8005764"/>
          <a:ext cx="471484" cy="3333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457200</xdr:colOff>
      <xdr:row>26</xdr:row>
      <xdr:rowOff>147638</xdr:rowOff>
    </xdr:from>
    <xdr:to>
      <xdr:col>16</xdr:col>
      <xdr:colOff>233359</xdr:colOff>
      <xdr:row>27</xdr:row>
      <xdr:rowOff>166684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61EB199-2B86-4054-B58A-31A763A44C0B}"/>
            </a:ext>
          </a:extLst>
        </xdr:cNvPr>
        <xdr:cNvSpPr txBox="1"/>
      </xdr:nvSpPr>
      <xdr:spPr>
        <a:xfrm>
          <a:off x="10744200" y="8281988"/>
          <a:ext cx="461959" cy="33337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19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223838</xdr:colOff>
      <xdr:row>22</xdr:row>
      <xdr:rowOff>95250</xdr:rowOff>
    </xdr:from>
    <xdr:to>
      <xdr:col>10</xdr:col>
      <xdr:colOff>285750</xdr:colOff>
      <xdr:row>25</xdr:row>
      <xdr:rowOff>1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91ABE382-96AF-4261-9402-D1BCA1F043D0}"/>
            </a:ext>
          </a:extLst>
        </xdr:cNvPr>
        <xdr:cNvCxnSpPr/>
      </xdr:nvCxnSpPr>
      <xdr:spPr>
        <a:xfrm flipH="1">
          <a:off x="7081838" y="6972300"/>
          <a:ext cx="61912" cy="84772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34</xdr:row>
      <xdr:rowOff>100013</xdr:rowOff>
    </xdr:from>
    <xdr:to>
      <xdr:col>7</xdr:col>
      <xdr:colOff>128584</xdr:colOff>
      <xdr:row>35</xdr:row>
      <xdr:rowOff>119058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F2177AD2-4787-47DB-9FF2-3B215B56D3AA}"/>
            </a:ext>
          </a:extLst>
        </xdr:cNvPr>
        <xdr:cNvSpPr txBox="1"/>
      </xdr:nvSpPr>
      <xdr:spPr>
        <a:xfrm>
          <a:off x="4457700" y="10748963"/>
          <a:ext cx="471484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4</xdr:col>
      <xdr:colOff>285750</xdr:colOff>
      <xdr:row>32</xdr:row>
      <xdr:rowOff>142876</xdr:rowOff>
    </xdr:from>
    <xdr:to>
      <xdr:col>5</xdr:col>
      <xdr:colOff>71434</xdr:colOff>
      <xdr:row>33</xdr:row>
      <xdr:rowOff>161921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8C737DF-5BCF-439D-B95B-05068A818BF6}"/>
            </a:ext>
          </a:extLst>
        </xdr:cNvPr>
        <xdr:cNvSpPr txBox="1"/>
      </xdr:nvSpPr>
      <xdr:spPr>
        <a:xfrm>
          <a:off x="3028950" y="10163176"/>
          <a:ext cx="471484" cy="333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5</xdr:col>
      <xdr:colOff>300038</xdr:colOff>
      <xdr:row>29</xdr:row>
      <xdr:rowOff>71438</xdr:rowOff>
    </xdr:from>
    <xdr:to>
      <xdr:col>6</xdr:col>
      <xdr:colOff>85722</xdr:colOff>
      <xdr:row>30</xdr:row>
      <xdr:rowOff>80958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185ADA6-E4D9-4D1A-8F47-59E04950BEA1}"/>
            </a:ext>
          </a:extLst>
        </xdr:cNvPr>
        <xdr:cNvSpPr txBox="1"/>
      </xdr:nvSpPr>
      <xdr:spPr>
        <a:xfrm>
          <a:off x="3729038" y="9148763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109537</xdr:colOff>
      <xdr:row>30</xdr:row>
      <xdr:rowOff>266700</xdr:rowOff>
    </xdr:from>
    <xdr:to>
      <xdr:col>7</xdr:col>
      <xdr:colOff>585784</xdr:colOff>
      <xdr:row>31</xdr:row>
      <xdr:rowOff>276221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990EEE6-5320-4244-83CB-72D9B400E6F1}"/>
            </a:ext>
          </a:extLst>
        </xdr:cNvPr>
        <xdr:cNvSpPr txBox="1"/>
      </xdr:nvSpPr>
      <xdr:spPr>
        <a:xfrm>
          <a:off x="4910137" y="9658350"/>
          <a:ext cx="4762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409575</xdr:colOff>
      <xdr:row>30</xdr:row>
      <xdr:rowOff>214313</xdr:rowOff>
    </xdr:from>
    <xdr:to>
      <xdr:col>9</xdr:col>
      <xdr:colOff>195259</xdr:colOff>
      <xdr:row>31</xdr:row>
      <xdr:rowOff>223834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29ED50F-3389-4454-8A51-1E5196E8E469}"/>
            </a:ext>
          </a:extLst>
        </xdr:cNvPr>
        <xdr:cNvSpPr txBox="1"/>
      </xdr:nvSpPr>
      <xdr:spPr>
        <a:xfrm>
          <a:off x="5895975" y="9605963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981075</xdr:colOff>
      <xdr:row>23</xdr:row>
      <xdr:rowOff>52388</xdr:rowOff>
    </xdr:from>
    <xdr:to>
      <xdr:col>16</xdr:col>
      <xdr:colOff>1457321</xdr:colOff>
      <xdr:row>24</xdr:row>
      <xdr:rowOff>61907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648E80D-82B2-4A5F-98DB-05E2317EDCFF}"/>
            </a:ext>
          </a:extLst>
        </xdr:cNvPr>
        <xdr:cNvSpPr txBox="1"/>
      </xdr:nvSpPr>
      <xdr:spPr>
        <a:xfrm>
          <a:off x="11953875" y="7243763"/>
          <a:ext cx="476246" cy="32384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147638</xdr:colOff>
      <xdr:row>31</xdr:row>
      <xdr:rowOff>38101</xdr:rowOff>
    </xdr:from>
    <xdr:to>
      <xdr:col>10</xdr:col>
      <xdr:colOff>623884</xdr:colOff>
      <xdr:row>32</xdr:row>
      <xdr:rowOff>47621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DFEF23C7-652F-4D9E-B8B1-08340F8A7722}"/>
            </a:ext>
          </a:extLst>
        </xdr:cNvPr>
        <xdr:cNvSpPr txBox="1"/>
      </xdr:nvSpPr>
      <xdr:spPr>
        <a:xfrm>
          <a:off x="7005638" y="9744076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14</xdr:col>
      <xdr:colOff>61913</xdr:colOff>
      <xdr:row>30</xdr:row>
      <xdr:rowOff>233361</xdr:rowOff>
    </xdr:from>
    <xdr:to>
      <xdr:col>14</xdr:col>
      <xdr:colOff>538160</xdr:colOff>
      <xdr:row>31</xdr:row>
      <xdr:rowOff>242882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1955C40-3944-4E62-944C-706EBC963778}"/>
            </a:ext>
          </a:extLst>
        </xdr:cNvPr>
        <xdr:cNvSpPr txBox="1"/>
      </xdr:nvSpPr>
      <xdr:spPr>
        <a:xfrm>
          <a:off x="9663113" y="9625011"/>
          <a:ext cx="476247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19050</xdr:colOff>
      <xdr:row>35</xdr:row>
      <xdr:rowOff>1</xdr:rowOff>
    </xdr:from>
    <xdr:to>
      <xdr:col>10</xdr:col>
      <xdr:colOff>495296</xdr:colOff>
      <xdr:row>36</xdr:row>
      <xdr:rowOff>9521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866549E-1981-4CFF-9897-CD3FDDE0C46C}"/>
            </a:ext>
          </a:extLst>
        </xdr:cNvPr>
        <xdr:cNvSpPr txBox="1"/>
      </xdr:nvSpPr>
      <xdr:spPr>
        <a:xfrm>
          <a:off x="6877050" y="10963276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566738</xdr:colOff>
      <xdr:row>31</xdr:row>
      <xdr:rowOff>90488</xdr:rowOff>
    </xdr:from>
    <xdr:to>
      <xdr:col>12</xdr:col>
      <xdr:colOff>347660</xdr:colOff>
      <xdr:row>32</xdr:row>
      <xdr:rowOff>100008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C53918F-835B-40D3-A9E7-B5A9F699775F}"/>
            </a:ext>
          </a:extLst>
        </xdr:cNvPr>
        <xdr:cNvSpPr txBox="1"/>
      </xdr:nvSpPr>
      <xdr:spPr>
        <a:xfrm>
          <a:off x="8110538" y="9796463"/>
          <a:ext cx="466722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104774</xdr:colOff>
      <xdr:row>31</xdr:row>
      <xdr:rowOff>147638</xdr:rowOff>
    </xdr:from>
    <xdr:to>
      <xdr:col>13</xdr:col>
      <xdr:colOff>576258</xdr:colOff>
      <xdr:row>32</xdr:row>
      <xdr:rowOff>157158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4C77BC2-3EB4-4463-96EA-13DB75769F2C}"/>
            </a:ext>
          </a:extLst>
        </xdr:cNvPr>
        <xdr:cNvSpPr txBox="1"/>
      </xdr:nvSpPr>
      <xdr:spPr>
        <a:xfrm>
          <a:off x="9020174" y="9853613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376237</xdr:colOff>
      <xdr:row>34</xdr:row>
      <xdr:rowOff>266700</xdr:rowOff>
    </xdr:from>
    <xdr:to>
      <xdr:col>14</xdr:col>
      <xdr:colOff>161922</xdr:colOff>
      <xdr:row>35</xdr:row>
      <xdr:rowOff>276220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E68769D-0540-4C74-A710-FE6728873CE3}"/>
            </a:ext>
          </a:extLst>
        </xdr:cNvPr>
        <xdr:cNvSpPr txBox="1"/>
      </xdr:nvSpPr>
      <xdr:spPr>
        <a:xfrm>
          <a:off x="9291637" y="10915650"/>
          <a:ext cx="471485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11</xdr:col>
      <xdr:colOff>652462</xdr:colOff>
      <xdr:row>35</xdr:row>
      <xdr:rowOff>233363</xdr:rowOff>
    </xdr:from>
    <xdr:to>
      <xdr:col>12</xdr:col>
      <xdr:colOff>433384</xdr:colOff>
      <xdr:row>36</xdr:row>
      <xdr:rowOff>242883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E32B1977-E1ED-4A36-83A1-DC2DB7B0E36E}"/>
            </a:ext>
          </a:extLst>
        </xdr:cNvPr>
        <xdr:cNvSpPr txBox="1"/>
      </xdr:nvSpPr>
      <xdr:spPr>
        <a:xfrm>
          <a:off x="8196262" y="11196638"/>
          <a:ext cx="466722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14288</xdr:colOff>
      <xdr:row>31</xdr:row>
      <xdr:rowOff>109538</xdr:rowOff>
    </xdr:from>
    <xdr:to>
      <xdr:col>15</xdr:col>
      <xdr:colOff>490534</xdr:colOff>
      <xdr:row>32</xdr:row>
      <xdr:rowOff>119058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E859C259-375B-4482-842B-2CBE0CA5F7F9}"/>
            </a:ext>
          </a:extLst>
        </xdr:cNvPr>
        <xdr:cNvSpPr txBox="1"/>
      </xdr:nvSpPr>
      <xdr:spPr>
        <a:xfrm>
          <a:off x="10301288" y="9815513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176213</xdr:colOff>
      <xdr:row>34</xdr:row>
      <xdr:rowOff>19050</xdr:rowOff>
    </xdr:from>
    <xdr:to>
      <xdr:col>8</xdr:col>
      <xdr:colOff>652459</xdr:colOff>
      <xdr:row>35</xdr:row>
      <xdr:rowOff>28571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BE5F8162-02AB-45CE-A23C-06D2F8A44542}"/>
            </a:ext>
          </a:extLst>
        </xdr:cNvPr>
        <xdr:cNvSpPr txBox="1"/>
      </xdr:nvSpPr>
      <xdr:spPr>
        <a:xfrm>
          <a:off x="5662613" y="10668000"/>
          <a:ext cx="476246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27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323849</xdr:colOff>
      <xdr:row>34</xdr:row>
      <xdr:rowOff>42863</xdr:rowOff>
    </xdr:from>
    <xdr:to>
      <xdr:col>16</xdr:col>
      <xdr:colOff>104771</xdr:colOff>
      <xdr:row>35</xdr:row>
      <xdr:rowOff>52383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F247D62-A804-4A3A-A3D2-300654DC712C}"/>
            </a:ext>
          </a:extLst>
        </xdr:cNvPr>
        <xdr:cNvSpPr txBox="1"/>
      </xdr:nvSpPr>
      <xdr:spPr>
        <a:xfrm>
          <a:off x="10610849" y="10691813"/>
          <a:ext cx="466722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933451</xdr:colOff>
      <xdr:row>33</xdr:row>
      <xdr:rowOff>142876</xdr:rowOff>
    </xdr:from>
    <xdr:to>
      <xdr:col>16</xdr:col>
      <xdr:colOff>1409697</xdr:colOff>
      <xdr:row>34</xdr:row>
      <xdr:rowOff>152396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85A8472D-665B-4386-A28E-704AA1A70A59}"/>
            </a:ext>
          </a:extLst>
        </xdr:cNvPr>
        <xdr:cNvSpPr txBox="1"/>
      </xdr:nvSpPr>
      <xdr:spPr>
        <a:xfrm>
          <a:off x="11906251" y="10477501"/>
          <a:ext cx="476246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585788</xdr:colOff>
      <xdr:row>27</xdr:row>
      <xdr:rowOff>204788</xdr:rowOff>
    </xdr:from>
    <xdr:to>
      <xdr:col>16</xdr:col>
      <xdr:colOff>1057272</xdr:colOff>
      <xdr:row>28</xdr:row>
      <xdr:rowOff>214307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C64E07A7-35D9-4007-8396-A11CD4A5C2A1}"/>
            </a:ext>
          </a:extLst>
        </xdr:cNvPr>
        <xdr:cNvSpPr txBox="1"/>
      </xdr:nvSpPr>
      <xdr:spPr>
        <a:xfrm>
          <a:off x="11558588" y="8653463"/>
          <a:ext cx="471484" cy="32384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15</xdr:col>
      <xdr:colOff>685799</xdr:colOff>
      <xdr:row>30</xdr:row>
      <xdr:rowOff>28577</xdr:rowOff>
    </xdr:from>
    <xdr:to>
      <xdr:col>16</xdr:col>
      <xdr:colOff>471484</xdr:colOff>
      <xdr:row>31</xdr:row>
      <xdr:rowOff>38097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64D7A351-9DEC-4E70-8D98-CECC9C98FDF8}"/>
            </a:ext>
          </a:extLst>
        </xdr:cNvPr>
        <xdr:cNvSpPr txBox="1"/>
      </xdr:nvSpPr>
      <xdr:spPr>
        <a:xfrm>
          <a:off x="10972799" y="9420227"/>
          <a:ext cx="471485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709613</xdr:colOff>
      <xdr:row>30</xdr:row>
      <xdr:rowOff>271462</xdr:rowOff>
    </xdr:from>
    <xdr:to>
      <xdr:col>16</xdr:col>
      <xdr:colOff>1185859</xdr:colOff>
      <xdr:row>31</xdr:row>
      <xdr:rowOff>280983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8D578996-20E0-4B4B-9DAE-446D206E81AE}"/>
            </a:ext>
          </a:extLst>
        </xdr:cNvPr>
        <xdr:cNvSpPr txBox="1"/>
      </xdr:nvSpPr>
      <xdr:spPr>
        <a:xfrm>
          <a:off x="11682413" y="9663112"/>
          <a:ext cx="476246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39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2957512</xdr:colOff>
      <xdr:row>28</xdr:row>
      <xdr:rowOff>176212</xdr:rowOff>
    </xdr:from>
    <xdr:to>
      <xdr:col>16</xdr:col>
      <xdr:colOff>3428996</xdr:colOff>
      <xdr:row>29</xdr:row>
      <xdr:rowOff>185733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261F75B4-FC77-4FC1-A85B-48B883B07282}"/>
            </a:ext>
          </a:extLst>
        </xdr:cNvPr>
        <xdr:cNvSpPr txBox="1"/>
      </xdr:nvSpPr>
      <xdr:spPr>
        <a:xfrm>
          <a:off x="13930312" y="8939212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2205038</xdr:colOff>
      <xdr:row>26</xdr:row>
      <xdr:rowOff>166687</xdr:rowOff>
    </xdr:from>
    <xdr:to>
      <xdr:col>16</xdr:col>
      <xdr:colOff>2676522</xdr:colOff>
      <xdr:row>27</xdr:row>
      <xdr:rowOff>176208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5B03899-1B73-48C9-8534-48DE3B98F540}"/>
            </a:ext>
          </a:extLst>
        </xdr:cNvPr>
        <xdr:cNvSpPr txBox="1"/>
      </xdr:nvSpPr>
      <xdr:spPr>
        <a:xfrm>
          <a:off x="13177838" y="8301037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1957387</xdr:colOff>
      <xdr:row>24</xdr:row>
      <xdr:rowOff>152401</xdr:rowOff>
    </xdr:from>
    <xdr:to>
      <xdr:col>16</xdr:col>
      <xdr:colOff>2428871</xdr:colOff>
      <xdr:row>25</xdr:row>
      <xdr:rowOff>161922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25584E3-DCF3-4D8A-917A-75252D5F7C73}"/>
            </a:ext>
          </a:extLst>
        </xdr:cNvPr>
        <xdr:cNvSpPr txBox="1"/>
      </xdr:nvSpPr>
      <xdr:spPr>
        <a:xfrm>
          <a:off x="12930187" y="7658101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185737</xdr:colOff>
      <xdr:row>37</xdr:row>
      <xdr:rowOff>204788</xdr:rowOff>
    </xdr:from>
    <xdr:to>
      <xdr:col>6</xdr:col>
      <xdr:colOff>657221</xdr:colOff>
      <xdr:row>38</xdr:row>
      <xdr:rowOff>214308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FC63FDA4-2CE7-42B6-85D3-5AEE3A827A39}"/>
            </a:ext>
          </a:extLst>
        </xdr:cNvPr>
        <xdr:cNvSpPr txBox="1"/>
      </xdr:nvSpPr>
      <xdr:spPr>
        <a:xfrm>
          <a:off x="4300537" y="11796713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8</xdr:col>
      <xdr:colOff>585787</xdr:colOff>
      <xdr:row>39</xdr:row>
      <xdr:rowOff>80963</xdr:rowOff>
    </xdr:from>
    <xdr:to>
      <xdr:col>9</xdr:col>
      <xdr:colOff>366708</xdr:colOff>
      <xdr:row>40</xdr:row>
      <xdr:rowOff>90483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B8F0167C-FBB5-4A9E-81A7-D1D6291B60CA}"/>
            </a:ext>
          </a:extLst>
        </xdr:cNvPr>
        <xdr:cNvSpPr txBox="1"/>
      </xdr:nvSpPr>
      <xdr:spPr>
        <a:xfrm>
          <a:off x="6072187" y="12301538"/>
          <a:ext cx="466721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166687</xdr:colOff>
      <xdr:row>42</xdr:row>
      <xdr:rowOff>209550</xdr:rowOff>
    </xdr:from>
    <xdr:to>
      <xdr:col>7</xdr:col>
      <xdr:colOff>638171</xdr:colOff>
      <xdr:row>43</xdr:row>
      <xdr:rowOff>219071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5FD4DDF9-6E26-44A3-96BB-36A02743BB1F}"/>
            </a:ext>
          </a:extLst>
        </xdr:cNvPr>
        <xdr:cNvSpPr txBox="1"/>
      </xdr:nvSpPr>
      <xdr:spPr>
        <a:xfrm>
          <a:off x="4967287" y="13373100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46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295274</xdr:colOff>
      <xdr:row>50</xdr:row>
      <xdr:rowOff>266700</xdr:rowOff>
    </xdr:from>
    <xdr:to>
      <xdr:col>14</xdr:col>
      <xdr:colOff>76196</xdr:colOff>
      <xdr:row>51</xdr:row>
      <xdr:rowOff>276221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D184C84C-D815-41E7-B852-C84CDD3EBEEE}"/>
            </a:ext>
          </a:extLst>
        </xdr:cNvPr>
        <xdr:cNvSpPr txBox="1"/>
      </xdr:nvSpPr>
      <xdr:spPr>
        <a:xfrm>
          <a:off x="9210674" y="15944850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52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13</xdr:col>
      <xdr:colOff>19049</xdr:colOff>
      <xdr:row>46</xdr:row>
      <xdr:rowOff>276225</xdr:rowOff>
    </xdr:from>
    <xdr:to>
      <xdr:col>13</xdr:col>
      <xdr:colOff>490533</xdr:colOff>
      <xdr:row>47</xdr:row>
      <xdr:rowOff>285746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BBAE1E7D-FFA8-446D-92CF-07E686245685}"/>
            </a:ext>
          </a:extLst>
        </xdr:cNvPr>
        <xdr:cNvSpPr txBox="1"/>
      </xdr:nvSpPr>
      <xdr:spPr>
        <a:xfrm>
          <a:off x="8934449" y="14697075"/>
          <a:ext cx="471484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51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7</xdr:col>
      <xdr:colOff>266699</xdr:colOff>
      <xdr:row>48</xdr:row>
      <xdr:rowOff>238125</xdr:rowOff>
    </xdr:from>
    <xdr:to>
      <xdr:col>8</xdr:col>
      <xdr:colOff>47621</xdr:colOff>
      <xdr:row>49</xdr:row>
      <xdr:rowOff>247646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BACBBD8-0F5F-417A-A6BF-A95B7199FDBD}"/>
            </a:ext>
          </a:extLst>
        </xdr:cNvPr>
        <xdr:cNvSpPr txBox="1"/>
      </xdr:nvSpPr>
      <xdr:spPr>
        <a:xfrm>
          <a:off x="5067299" y="15287625"/>
          <a:ext cx="466722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49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561974</xdr:colOff>
      <xdr:row>54</xdr:row>
      <xdr:rowOff>128587</xdr:rowOff>
    </xdr:from>
    <xdr:to>
      <xdr:col>11</xdr:col>
      <xdr:colOff>342895</xdr:colOff>
      <xdr:row>55</xdr:row>
      <xdr:rowOff>138108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FEA8A97B-29A7-4356-8E9E-EB8A3A594E4B}"/>
            </a:ext>
          </a:extLst>
        </xdr:cNvPr>
        <xdr:cNvSpPr txBox="1"/>
      </xdr:nvSpPr>
      <xdr:spPr>
        <a:xfrm>
          <a:off x="7419974" y="17064037"/>
          <a:ext cx="466721" cy="32384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50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500062</xdr:colOff>
      <xdr:row>45</xdr:row>
      <xdr:rowOff>185738</xdr:rowOff>
    </xdr:from>
    <xdr:to>
      <xdr:col>11</xdr:col>
      <xdr:colOff>280983</xdr:colOff>
      <xdr:row>46</xdr:row>
      <xdr:rowOff>195258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CEA88C9F-3480-4299-B362-90C3473BF903}"/>
            </a:ext>
          </a:extLst>
        </xdr:cNvPr>
        <xdr:cNvSpPr txBox="1"/>
      </xdr:nvSpPr>
      <xdr:spPr>
        <a:xfrm>
          <a:off x="7358062" y="14292263"/>
          <a:ext cx="466721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47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12</xdr:col>
      <xdr:colOff>652462</xdr:colOff>
      <xdr:row>41</xdr:row>
      <xdr:rowOff>52388</xdr:rowOff>
    </xdr:from>
    <xdr:to>
      <xdr:col>13</xdr:col>
      <xdr:colOff>433383</xdr:colOff>
      <xdr:row>42</xdr:row>
      <xdr:rowOff>61908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40C1B313-665A-4DF7-9513-DFEB4EA610BA}"/>
            </a:ext>
          </a:extLst>
        </xdr:cNvPr>
        <xdr:cNvSpPr txBox="1"/>
      </xdr:nvSpPr>
      <xdr:spPr>
        <a:xfrm>
          <a:off x="8882062" y="12901613"/>
          <a:ext cx="466721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2767012</xdr:colOff>
      <xdr:row>41</xdr:row>
      <xdr:rowOff>238126</xdr:rowOff>
    </xdr:from>
    <xdr:to>
      <xdr:col>16</xdr:col>
      <xdr:colOff>3238496</xdr:colOff>
      <xdr:row>42</xdr:row>
      <xdr:rowOff>247646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3892753C-60CE-41F3-8F97-A26EE8679925}"/>
            </a:ext>
          </a:extLst>
        </xdr:cNvPr>
        <xdr:cNvSpPr txBox="1"/>
      </xdr:nvSpPr>
      <xdr:spPr>
        <a:xfrm>
          <a:off x="13739812" y="13087351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55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1347787</xdr:colOff>
      <xdr:row>41</xdr:row>
      <xdr:rowOff>33338</xdr:rowOff>
    </xdr:from>
    <xdr:to>
      <xdr:col>16</xdr:col>
      <xdr:colOff>1819271</xdr:colOff>
      <xdr:row>42</xdr:row>
      <xdr:rowOff>42858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E375C4F4-5C34-4A03-B896-DE7064E45488}"/>
            </a:ext>
          </a:extLst>
        </xdr:cNvPr>
        <xdr:cNvSpPr txBox="1"/>
      </xdr:nvSpPr>
      <xdr:spPr>
        <a:xfrm>
          <a:off x="12320587" y="12882563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54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16</xdr:col>
      <xdr:colOff>2428875</xdr:colOff>
      <xdr:row>35</xdr:row>
      <xdr:rowOff>185738</xdr:rowOff>
    </xdr:from>
    <xdr:to>
      <xdr:col>16</xdr:col>
      <xdr:colOff>2900359</xdr:colOff>
      <xdr:row>36</xdr:row>
      <xdr:rowOff>195258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509E4A5-6A3B-4343-8919-6842870BD881}"/>
            </a:ext>
          </a:extLst>
        </xdr:cNvPr>
        <xdr:cNvSpPr txBox="1"/>
      </xdr:nvSpPr>
      <xdr:spPr>
        <a:xfrm>
          <a:off x="13401675" y="11149013"/>
          <a:ext cx="471484" cy="32384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53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 editAs="oneCell">
    <xdr:from>
      <xdr:col>11</xdr:col>
      <xdr:colOff>66675</xdr:colOff>
      <xdr:row>36</xdr:row>
      <xdr:rowOff>238125</xdr:rowOff>
    </xdr:from>
    <xdr:to>
      <xdr:col>15</xdr:col>
      <xdr:colOff>638175</xdr:colOff>
      <xdr:row>44</xdr:row>
      <xdr:rowOff>171450</xdr:rowOff>
    </xdr:to>
    <xdr:pic>
      <xdr:nvPicPr>
        <xdr:cNvPr id="60" name="図 2">
          <a:extLst>
            <a:ext uri="{FF2B5EF4-FFF2-40B4-BE49-F238E27FC236}">
              <a16:creationId xmlns:a16="http://schemas.microsoft.com/office/drawing/2014/main" id="{3680FEC8-B02A-4554-8A7B-083ED22AC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4" t="43687" r="48991" b="44942"/>
        <a:stretch>
          <a:fillRect/>
        </a:stretch>
      </xdr:blipFill>
      <xdr:spPr bwMode="auto">
        <a:xfrm>
          <a:off x="7610475" y="11515725"/>
          <a:ext cx="33147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333374</xdr:colOff>
      <xdr:row>37</xdr:row>
      <xdr:rowOff>95250</xdr:rowOff>
    </xdr:from>
    <xdr:to>
      <xdr:col>13</xdr:col>
      <xdr:colOff>357187</xdr:colOff>
      <xdr:row>41</xdr:row>
      <xdr:rowOff>119062</xdr:rowOff>
    </xdr:to>
    <xdr:sp macro="" textlink="">
      <xdr:nvSpPr>
        <xdr:cNvPr id="61" name="フリーフォーム: 図形 60">
          <a:extLst>
            <a:ext uri="{FF2B5EF4-FFF2-40B4-BE49-F238E27FC236}">
              <a16:creationId xmlns:a16="http://schemas.microsoft.com/office/drawing/2014/main" id="{038FEAAE-09FC-4E5E-81E3-5B61AB83BFB4}"/>
            </a:ext>
          </a:extLst>
        </xdr:cNvPr>
        <xdr:cNvSpPr/>
      </xdr:nvSpPr>
      <xdr:spPr>
        <a:xfrm>
          <a:off x="7877174" y="11687175"/>
          <a:ext cx="1395413" cy="1281112"/>
        </a:xfrm>
        <a:custGeom>
          <a:avLst/>
          <a:gdLst>
            <a:gd name="connsiteX0" fmla="*/ 0 w 1404938"/>
            <a:gd name="connsiteY0" fmla="*/ 23812 h 1262062"/>
            <a:gd name="connsiteX1" fmla="*/ 261938 w 1404938"/>
            <a:gd name="connsiteY1" fmla="*/ 762000 h 1262062"/>
            <a:gd name="connsiteX2" fmla="*/ 261938 w 1404938"/>
            <a:gd name="connsiteY2" fmla="*/ 976312 h 1262062"/>
            <a:gd name="connsiteX3" fmla="*/ 571500 w 1404938"/>
            <a:gd name="connsiteY3" fmla="*/ 952500 h 1262062"/>
            <a:gd name="connsiteX4" fmla="*/ 595313 w 1404938"/>
            <a:gd name="connsiteY4" fmla="*/ 1262062 h 1262062"/>
            <a:gd name="connsiteX5" fmla="*/ 1166813 w 1404938"/>
            <a:gd name="connsiteY5" fmla="*/ 1119187 h 1262062"/>
            <a:gd name="connsiteX6" fmla="*/ 1023938 w 1404938"/>
            <a:gd name="connsiteY6" fmla="*/ 738187 h 1262062"/>
            <a:gd name="connsiteX7" fmla="*/ 1262063 w 1404938"/>
            <a:gd name="connsiteY7" fmla="*/ 690562 h 1262062"/>
            <a:gd name="connsiteX8" fmla="*/ 1381125 w 1404938"/>
            <a:gd name="connsiteY8" fmla="*/ 500062 h 1262062"/>
            <a:gd name="connsiteX9" fmla="*/ 1404938 w 1404938"/>
            <a:gd name="connsiteY9" fmla="*/ 0 h 1262062"/>
            <a:gd name="connsiteX10" fmla="*/ 833438 w 1404938"/>
            <a:gd name="connsiteY10" fmla="*/ 23812 h 1262062"/>
            <a:gd name="connsiteX11" fmla="*/ 523875 w 1404938"/>
            <a:gd name="connsiteY11" fmla="*/ 47625 h 1262062"/>
            <a:gd name="connsiteX12" fmla="*/ 238125 w 1404938"/>
            <a:gd name="connsiteY12" fmla="*/ 47625 h 1262062"/>
            <a:gd name="connsiteX13" fmla="*/ 0 w 1404938"/>
            <a:gd name="connsiteY13" fmla="*/ 23812 h 1262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404938" h="1262062">
              <a:moveTo>
                <a:pt x="0" y="23812"/>
              </a:moveTo>
              <a:lnTo>
                <a:pt x="261938" y="762000"/>
              </a:lnTo>
              <a:lnTo>
                <a:pt x="261938" y="976312"/>
              </a:lnTo>
              <a:lnTo>
                <a:pt x="571500" y="952500"/>
              </a:lnTo>
              <a:lnTo>
                <a:pt x="595313" y="1262062"/>
              </a:lnTo>
              <a:lnTo>
                <a:pt x="1166813" y="1119187"/>
              </a:lnTo>
              <a:lnTo>
                <a:pt x="1023938" y="738187"/>
              </a:lnTo>
              <a:lnTo>
                <a:pt x="1262063" y="690562"/>
              </a:lnTo>
              <a:lnTo>
                <a:pt x="1381125" y="500062"/>
              </a:lnTo>
              <a:lnTo>
                <a:pt x="1404938" y="0"/>
              </a:lnTo>
              <a:lnTo>
                <a:pt x="833438" y="23812"/>
              </a:lnTo>
              <a:lnTo>
                <a:pt x="523875" y="47625"/>
              </a:lnTo>
              <a:lnTo>
                <a:pt x="238125" y="47625"/>
              </a:lnTo>
              <a:lnTo>
                <a:pt x="0" y="23812"/>
              </a:lnTo>
              <a:close/>
            </a:path>
          </a:pathLst>
        </a:custGeom>
        <a:solidFill>
          <a:schemeClr val="tx1">
            <a:alpha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71437</xdr:colOff>
      <xdr:row>41</xdr:row>
      <xdr:rowOff>0</xdr:rowOff>
    </xdr:from>
    <xdr:to>
      <xdr:col>14</xdr:col>
      <xdr:colOff>142875</xdr:colOff>
      <xdr:row>43</xdr:row>
      <xdr:rowOff>261937</xdr:rowOff>
    </xdr:to>
    <xdr:sp macro="" textlink="">
      <xdr:nvSpPr>
        <xdr:cNvPr id="62" name="フリーフォーム: 図形 61">
          <a:extLst>
            <a:ext uri="{FF2B5EF4-FFF2-40B4-BE49-F238E27FC236}">
              <a16:creationId xmlns:a16="http://schemas.microsoft.com/office/drawing/2014/main" id="{41D29FB0-99FF-4817-A7F2-8D7B79D0562E}"/>
            </a:ext>
          </a:extLst>
        </xdr:cNvPr>
        <xdr:cNvSpPr/>
      </xdr:nvSpPr>
      <xdr:spPr>
        <a:xfrm>
          <a:off x="8986837" y="12849225"/>
          <a:ext cx="757238" cy="890587"/>
        </a:xfrm>
        <a:custGeom>
          <a:avLst/>
          <a:gdLst>
            <a:gd name="connsiteX0" fmla="*/ 0 w 762000"/>
            <a:gd name="connsiteY0" fmla="*/ 0 h 881062"/>
            <a:gd name="connsiteX1" fmla="*/ 428625 w 762000"/>
            <a:gd name="connsiteY1" fmla="*/ 71437 h 881062"/>
            <a:gd name="connsiteX2" fmla="*/ 452437 w 762000"/>
            <a:gd name="connsiteY2" fmla="*/ 142875 h 881062"/>
            <a:gd name="connsiteX3" fmla="*/ 571500 w 762000"/>
            <a:gd name="connsiteY3" fmla="*/ 619125 h 881062"/>
            <a:gd name="connsiteX4" fmla="*/ 762000 w 762000"/>
            <a:gd name="connsiteY4" fmla="*/ 642937 h 881062"/>
            <a:gd name="connsiteX5" fmla="*/ 738187 w 762000"/>
            <a:gd name="connsiteY5" fmla="*/ 881062 h 881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62000" h="881062">
              <a:moveTo>
                <a:pt x="0" y="0"/>
              </a:moveTo>
              <a:lnTo>
                <a:pt x="428625" y="71437"/>
              </a:lnTo>
              <a:lnTo>
                <a:pt x="452437" y="142875"/>
              </a:lnTo>
              <a:lnTo>
                <a:pt x="571500" y="619125"/>
              </a:lnTo>
              <a:lnTo>
                <a:pt x="762000" y="642937"/>
              </a:lnTo>
              <a:lnTo>
                <a:pt x="738187" y="881062"/>
              </a:lnTo>
            </a:path>
          </a:pathLst>
        </a:custGeom>
        <a:noFill/>
        <a:ln w="889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328613</xdr:colOff>
      <xdr:row>41</xdr:row>
      <xdr:rowOff>257175</xdr:rowOff>
    </xdr:from>
    <xdr:to>
      <xdr:col>14</xdr:col>
      <xdr:colOff>166688</xdr:colOff>
      <xdr:row>43</xdr:row>
      <xdr:rowOff>0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12593DF-1309-49A4-B2F5-A73936950DB2}"/>
            </a:ext>
          </a:extLst>
        </xdr:cNvPr>
        <xdr:cNvSpPr txBox="1"/>
      </xdr:nvSpPr>
      <xdr:spPr>
        <a:xfrm>
          <a:off x="9244013" y="13106400"/>
          <a:ext cx="523875" cy="3714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48</a:t>
          </a:r>
          <a:endParaRPr kumimoji="1" lang="ja-JP" altLang="en-US" sz="16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koku51\&#65320;21.8&#12288;&#37096;&#25968;&#34920;\066em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4SV01\Users\Users\KOKOKU02.DOMAIN\AppData\Local\Microsoft\Windows\Temporary%20Internet%20Files\Content.IE5\THJ3ND7J\&#23614;&#24373;2014.2&#653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フォーム"/>
      <sheetName val="ワーク"/>
      <sheetName val="データ"/>
      <sheetName val="説明"/>
    </sheetNames>
    <sheetDataSet>
      <sheetData sheetId="0"/>
      <sheetData sheetId="1"/>
      <sheetData sheetId="2">
        <row r="2">
          <cell r="A2" t="str">
            <v>喫茶たいむましん</v>
          </cell>
          <cell r="B2" t="str">
            <v>林　 千春</v>
          </cell>
          <cell r="C2" t="str">
            <v>店長</v>
          </cell>
          <cell r="D2" t="str">
            <v>佐賀県佐賀市長瀬町 23-XX</v>
          </cell>
          <cell r="E2" t="str">
            <v>(0952)26-64XX</v>
          </cell>
        </row>
        <row r="3">
          <cell r="A3" t="str">
            <v>小料理なんごく</v>
          </cell>
          <cell r="B3" t="str">
            <v>河本 なみ</v>
          </cell>
          <cell r="C3" t="str">
            <v>料理長</v>
          </cell>
          <cell r="D3" t="str">
            <v>沖縄県那覇市繁多川 1-21-XX</v>
          </cell>
          <cell r="E3" t="str">
            <v>(0988)55-87XX</v>
          </cell>
          <cell r="F3" t="str">
            <v>(0988)55-87XX</v>
          </cell>
        </row>
        <row r="4">
          <cell r="A4" t="str">
            <v>割烹ふじい</v>
          </cell>
          <cell r="B4" t="str">
            <v>山久 良美</v>
          </cell>
          <cell r="C4" t="str">
            <v>料理長</v>
          </cell>
          <cell r="D4" t="str">
            <v>富山県富山市朝菜町 2-702-XX</v>
          </cell>
          <cell r="E4" t="str">
            <v>(0764)25-58XX</v>
          </cell>
          <cell r="F4" t="str">
            <v>(0764)25-58XX</v>
          </cell>
        </row>
        <row r="5">
          <cell r="A5" t="str">
            <v>海鮮料理くじら</v>
          </cell>
          <cell r="B5" t="str">
            <v>和辺 義隆</v>
          </cell>
          <cell r="C5" t="str">
            <v>料理長</v>
          </cell>
          <cell r="D5" t="str">
            <v>三重県津市一身田中野 19-X</v>
          </cell>
          <cell r="E5" t="str">
            <v>(0592)32-65XX</v>
          </cell>
          <cell r="F5" t="str">
            <v>(0592)32-65XX</v>
          </cell>
        </row>
        <row r="6">
          <cell r="A6" t="str">
            <v>居酒屋ななべえ</v>
          </cell>
          <cell r="B6" t="str">
            <v>渡川 秀人</v>
          </cell>
          <cell r="C6" t="str">
            <v>料理長</v>
          </cell>
          <cell r="D6" t="str">
            <v>京都府京都市西京区山田平尾町 73-X</v>
          </cell>
          <cell r="E6" t="str">
            <v>(075)392-76XX</v>
          </cell>
          <cell r="F6" t="str">
            <v>(075)392-76XX</v>
          </cell>
        </row>
        <row r="7">
          <cell r="A7" t="str">
            <v>酒蔵でん</v>
          </cell>
          <cell r="B7" t="str">
            <v>小田 勝也</v>
          </cell>
          <cell r="C7" t="str">
            <v>料理長</v>
          </cell>
          <cell r="D7" t="str">
            <v>徳島県板野郡藍住町住吉 5-XXX</v>
          </cell>
          <cell r="E7" t="str">
            <v>(0886)92-34XX</v>
          </cell>
        </row>
        <row r="8">
          <cell r="A8" t="str">
            <v>寿ストアー</v>
          </cell>
          <cell r="B8" t="str">
            <v>池林 裕香</v>
          </cell>
          <cell r="C8" t="str">
            <v>店長</v>
          </cell>
          <cell r="D8" t="str">
            <v>東京都大田区大森東 1-35-X</v>
          </cell>
          <cell r="E8" t="str">
            <v>(03)3763-01XX</v>
          </cell>
          <cell r="F8" t="str">
            <v>(03)3763-01XX</v>
          </cell>
        </row>
        <row r="9">
          <cell r="A9" t="str">
            <v>温泉レストラン</v>
          </cell>
          <cell r="B9" t="str">
            <v>池山 剛司</v>
          </cell>
          <cell r="C9" t="str">
            <v>料理長</v>
          </cell>
          <cell r="D9" t="str">
            <v>群馬県吾妻郡草津町 462-XX</v>
          </cell>
          <cell r="E9" t="str">
            <v>(0279)88-31XX</v>
          </cell>
          <cell r="F9" t="str">
            <v>(0279)88-31XX</v>
          </cell>
        </row>
        <row r="10">
          <cell r="A10" t="str">
            <v>大和マーケット</v>
          </cell>
          <cell r="B10" t="str">
            <v>木山 勇</v>
          </cell>
          <cell r="C10" t="str">
            <v>店長</v>
          </cell>
          <cell r="D10" t="str">
            <v>長野県長野市大豆島 1798-X</v>
          </cell>
          <cell r="E10" t="str">
            <v>(0262)21-48XX</v>
          </cell>
        </row>
        <row r="11">
          <cell r="A11" t="str">
            <v>東海道スーパー</v>
          </cell>
          <cell r="B11" t="str">
            <v>鈴藤 哲也</v>
          </cell>
          <cell r="C11" t="str">
            <v>店長</v>
          </cell>
          <cell r="D11" t="str">
            <v>千葉県習志野市津田沼 2-6-XX</v>
          </cell>
          <cell r="E11" t="str">
            <v>(0474)78-57XX</v>
          </cell>
          <cell r="F11" t="str">
            <v>(0474)78-57XX</v>
          </cell>
        </row>
        <row r="12">
          <cell r="A12" t="str">
            <v>小町ストアー</v>
          </cell>
          <cell r="B12" t="str">
            <v>佐本 久明</v>
          </cell>
          <cell r="C12" t="str">
            <v>店長</v>
          </cell>
          <cell r="D12" t="str">
            <v>秋田県大館市釈迦内字館 30-XX</v>
          </cell>
          <cell r="E12" t="str">
            <v>(0186)48-40XX</v>
          </cell>
          <cell r="F12" t="str">
            <v>(0186)48-40XX</v>
          </cell>
        </row>
        <row r="13">
          <cell r="A13" t="str">
            <v>北冷マート</v>
          </cell>
          <cell r="B13" t="str">
            <v>坂田 由利</v>
          </cell>
          <cell r="C13" t="str">
            <v>店長</v>
          </cell>
          <cell r="D13" t="str">
            <v>北海道札幌市中央区北5条西 12-2-19-XXX</v>
          </cell>
          <cell r="E13" t="str">
            <v>(011)272-01XX</v>
          </cell>
          <cell r="F13" t="str">
            <v>(011)272-01XX</v>
          </cell>
        </row>
        <row r="14">
          <cell r="A14" t="str">
            <v>札幌フード</v>
          </cell>
          <cell r="B14" t="str">
            <v>園村 真一</v>
          </cell>
          <cell r="C14" t="str">
            <v>店長</v>
          </cell>
          <cell r="D14" t="str">
            <v>北海道札幌市手稲区前田 4-9-3-XX</v>
          </cell>
          <cell r="E14" t="str">
            <v>(011)681-67XX</v>
          </cell>
          <cell r="F14" t="str">
            <v>(011)681-67XX</v>
          </cell>
        </row>
        <row r="15">
          <cell r="A15" t="str">
            <v>雪花ガーデン</v>
          </cell>
          <cell r="B15" t="str">
            <v>田本 千賀</v>
          </cell>
          <cell r="C15" t="str">
            <v>営業部</v>
          </cell>
          <cell r="D15" t="str">
            <v>北海道札幌市豊平区中の島一条2丁目 4-XX</v>
          </cell>
          <cell r="E15" t="str">
            <v>(011)831-99XX</v>
          </cell>
          <cell r="F15" t="str">
            <v>(011)831-99XX</v>
          </cell>
        </row>
        <row r="16">
          <cell r="A16" t="str">
            <v>城元株式会社</v>
          </cell>
          <cell r="B16" t="str">
            <v>山水 伸俊</v>
          </cell>
          <cell r="C16" t="str">
            <v>営業部</v>
          </cell>
          <cell r="D16" t="str">
            <v>宮城県多賀城市笠神 3-2-X</v>
          </cell>
          <cell r="E16" t="str">
            <v>(022)362-30XX</v>
          </cell>
          <cell r="F16" t="str">
            <v>(022)362-30XX</v>
          </cell>
        </row>
        <row r="17">
          <cell r="A17" t="str">
            <v>宮株式会社</v>
          </cell>
          <cell r="B17" t="str">
            <v>清岡 裕美子</v>
          </cell>
          <cell r="C17" t="str">
            <v>営業部</v>
          </cell>
          <cell r="D17" t="str">
            <v>宮城県仙台市宮城野区古宮 4-X</v>
          </cell>
          <cell r="E17" t="str">
            <v>(022)238-53XX</v>
          </cell>
          <cell r="F17" t="str">
            <v>(022)238-53XX</v>
          </cell>
        </row>
        <row r="18">
          <cell r="A18" t="str">
            <v>月野株式会社</v>
          </cell>
          <cell r="B18" t="str">
            <v>武島 友子</v>
          </cell>
          <cell r="C18" t="str">
            <v>営業部</v>
          </cell>
          <cell r="D18" t="str">
            <v>宮城県仙台市太白区人来田 3-15-XX</v>
          </cell>
          <cell r="E18" t="str">
            <v>(022)243-27XX</v>
          </cell>
          <cell r="F18" t="str">
            <v>(022)243-27XX</v>
          </cell>
        </row>
        <row r="19">
          <cell r="A19" t="str">
            <v>葉薄ふぁん</v>
          </cell>
          <cell r="B19" t="str">
            <v>大田 泰江</v>
          </cell>
          <cell r="C19" t="str">
            <v>料理長</v>
          </cell>
          <cell r="D19" t="str">
            <v>大阪府吹田市竹見台 2-X</v>
          </cell>
          <cell r="E19" t="str">
            <v>(06)872-40XX</v>
          </cell>
          <cell r="F19" t="str">
            <v>(06)872-40XX</v>
          </cell>
        </row>
        <row r="20">
          <cell r="A20" t="str">
            <v>屋台すまいる</v>
          </cell>
          <cell r="B20" t="str">
            <v>島中 和明</v>
          </cell>
          <cell r="C20" t="str">
            <v>料理長</v>
          </cell>
          <cell r="D20" t="str">
            <v>大阪府池田市伏尾台 2-9-X</v>
          </cell>
          <cell r="E20" t="str">
            <v>(0727)51-94XX</v>
          </cell>
          <cell r="F20" t="str">
            <v>(0727)51-94XX</v>
          </cell>
        </row>
        <row r="21">
          <cell r="A21" t="str">
            <v>商店せんしょう</v>
          </cell>
          <cell r="B21" t="str">
            <v>田山 雄一</v>
          </cell>
          <cell r="C21" t="str">
            <v>店長</v>
          </cell>
          <cell r="D21" t="str">
            <v>兵庫県伊丹市池尻 5-XX</v>
          </cell>
          <cell r="E21" t="str">
            <v>(0727)77-19XX</v>
          </cell>
          <cell r="F21" t="str">
            <v>(0727)77-19XX</v>
          </cell>
        </row>
        <row r="22">
          <cell r="A22" t="str">
            <v>名店はかたっこ</v>
          </cell>
          <cell r="B22" t="str">
            <v>玉原 義弘</v>
          </cell>
          <cell r="C22" t="str">
            <v>店長</v>
          </cell>
          <cell r="D22" t="str">
            <v>福岡県朝倉郡夜須町篠隈 225-XX</v>
          </cell>
          <cell r="E22" t="str">
            <v>(0946)42-30XX</v>
          </cell>
          <cell r="F22" t="str">
            <v>(0946)42-30XX</v>
          </cell>
        </row>
        <row r="23">
          <cell r="A23" t="str">
            <v>食所あんどう</v>
          </cell>
          <cell r="B23" t="str">
            <v>木原 晃一</v>
          </cell>
          <cell r="C23" t="str">
            <v>料理長</v>
          </cell>
          <cell r="D23" t="str">
            <v>福岡県粕屋郡志免町御手洗 51-X</v>
          </cell>
          <cell r="E23" t="str">
            <v>(092)621-16XX</v>
          </cell>
          <cell r="F23" t="str">
            <v>(092)621-16XX</v>
          </cell>
        </row>
        <row r="24">
          <cell r="A24" t="str">
            <v>自然食なちゅらる</v>
          </cell>
          <cell r="B24" t="str">
            <v>鈴崎 礼子</v>
          </cell>
          <cell r="C24" t="str">
            <v>店長</v>
          </cell>
          <cell r="D24" t="str">
            <v>福岡県福岡市博多区東平尾 2-10-XX</v>
          </cell>
          <cell r="E24" t="str">
            <v>(092)611-36XX</v>
          </cell>
          <cell r="F24" t="str">
            <v>(092)611-36XX</v>
          </cell>
        </row>
        <row r="25">
          <cell r="A25" t="str">
            <v>惣菜びみ</v>
          </cell>
          <cell r="B25" t="str">
            <v>村中 真人</v>
          </cell>
          <cell r="C25" t="str">
            <v>店長</v>
          </cell>
          <cell r="D25" t="str">
            <v>愛知県春日井郡豊山町豊場新田 17-X</v>
          </cell>
          <cell r="E25" t="str">
            <v>(0568)28-32XX</v>
          </cell>
          <cell r="F25" t="str">
            <v>(0568)28-21XX</v>
          </cell>
        </row>
        <row r="26">
          <cell r="A26" t="str">
            <v>洋食ちくさ</v>
          </cell>
          <cell r="B26" t="str">
            <v>渡　 浩志</v>
          </cell>
          <cell r="C26" t="str">
            <v>料理長</v>
          </cell>
          <cell r="D26" t="str">
            <v>愛知県名古屋市瑞穂区中根町 5-4-X</v>
          </cell>
          <cell r="E26" t="str">
            <v>(052)833-58XX</v>
          </cell>
          <cell r="F26" t="str">
            <v>(052)833-58XX</v>
          </cell>
        </row>
        <row r="27">
          <cell r="A27" t="str">
            <v>小料理ひろ</v>
          </cell>
          <cell r="B27" t="str">
            <v>辺上 寿生</v>
          </cell>
          <cell r="C27" t="str">
            <v>料理長</v>
          </cell>
          <cell r="D27" t="str">
            <v>愛知県春日井市味美白山町 1-9-X</v>
          </cell>
          <cell r="E27" t="str">
            <v>(0568)34-07XX</v>
          </cell>
          <cell r="F27" t="str">
            <v>(0568)34-07XX</v>
          </cell>
        </row>
        <row r="28">
          <cell r="A28" t="str">
            <v>洋風居酒屋けい・えっくす</v>
          </cell>
          <cell r="B28" t="str">
            <v>森野 恭久</v>
          </cell>
          <cell r="C28" t="str">
            <v>料理長</v>
          </cell>
          <cell r="D28" t="str">
            <v>鹿児島県鹿児島市宇宿町 2655-XX</v>
          </cell>
          <cell r="E28" t="str">
            <v>(0992)56-46XX</v>
          </cell>
          <cell r="F28" t="str">
            <v>(0992)56-46XX</v>
          </cell>
        </row>
        <row r="29">
          <cell r="A29" t="str">
            <v>料亭きゅうきゅう</v>
          </cell>
          <cell r="B29" t="str">
            <v>河垣 加奈子</v>
          </cell>
          <cell r="C29" t="str">
            <v>料理長</v>
          </cell>
          <cell r="D29" t="str">
            <v>広島県広島市西区観音新町 1-16-X</v>
          </cell>
          <cell r="E29" t="str">
            <v>(082)233-18XX</v>
          </cell>
          <cell r="F29" t="str">
            <v>(082)233-18XX</v>
          </cell>
        </row>
        <row r="30">
          <cell r="A30" t="str">
            <v>食料品店ふじ</v>
          </cell>
          <cell r="B30" t="str">
            <v>柴瀬 満</v>
          </cell>
          <cell r="C30" t="str">
            <v>店長</v>
          </cell>
          <cell r="D30" t="str">
            <v>静岡県浜北市於呂 3482-XX</v>
          </cell>
          <cell r="E30" t="str">
            <v>(05358)8-27XX</v>
          </cell>
          <cell r="F30" t="str">
            <v>(05358)8-27XX</v>
          </cell>
        </row>
        <row r="31">
          <cell r="A31" t="str">
            <v>夷そば</v>
          </cell>
          <cell r="B31" t="str">
            <v>岩村 浩之</v>
          </cell>
          <cell r="C31" t="str">
            <v>料理長</v>
          </cell>
          <cell r="D31" t="str">
            <v>鹿児島県鹿児島市宇宿 2-14-X</v>
          </cell>
          <cell r="E31" t="str">
            <v>(0992)59-12XX</v>
          </cell>
          <cell r="F31" t="str">
            <v>(0992)59-12XX</v>
          </cell>
        </row>
        <row r="32">
          <cell r="A32" t="str">
            <v>びしゃもんや</v>
          </cell>
          <cell r="B32" t="str">
            <v>西詰 幸造</v>
          </cell>
          <cell r="C32" t="str">
            <v>料理長</v>
          </cell>
          <cell r="D32" t="str">
            <v>千葉県成田市台方 XXX</v>
          </cell>
          <cell r="E32" t="str">
            <v>(0476)26-97XX</v>
          </cell>
          <cell r="F32" t="str">
            <v>(0476)26-96XX</v>
          </cell>
        </row>
        <row r="33">
          <cell r="A33" t="str">
            <v>コンビニエンス北風</v>
          </cell>
          <cell r="B33" t="str">
            <v>所　 政司</v>
          </cell>
          <cell r="C33" t="str">
            <v>店長</v>
          </cell>
          <cell r="D33" t="str">
            <v>神奈川県横浜市南区大岡 1-44-X</v>
          </cell>
          <cell r="E33" t="str">
            <v>(045)741-12XX</v>
          </cell>
        </row>
        <row r="34">
          <cell r="A34" t="str">
            <v>笹の葉食料品店</v>
          </cell>
          <cell r="B34" t="str">
            <v>塚田 冬美</v>
          </cell>
          <cell r="C34" t="str">
            <v>店長</v>
          </cell>
          <cell r="D34" t="str">
            <v>神奈川県横浜市緑区千草台 7-X</v>
          </cell>
          <cell r="E34" t="str">
            <v>(045)973-66XX</v>
          </cell>
          <cell r="F34" t="str">
            <v>(045)973-66XX</v>
          </cell>
        </row>
        <row r="35">
          <cell r="A35" t="str">
            <v>ジャンボストアー</v>
          </cell>
          <cell r="B35" t="str">
            <v>上川 昌真</v>
          </cell>
          <cell r="C35" t="str">
            <v>店長</v>
          </cell>
          <cell r="D35" t="str">
            <v>千葉県成田市加良部 5-3-X</v>
          </cell>
          <cell r="E35" t="str">
            <v>(0476)27-36XX</v>
          </cell>
          <cell r="F35" t="str">
            <v>(0476)27-36XX</v>
          </cell>
        </row>
        <row r="36">
          <cell r="A36" t="str">
            <v>よろず商店</v>
          </cell>
          <cell r="B36" t="str">
            <v>川井 伸好</v>
          </cell>
          <cell r="C36" t="str">
            <v>店長</v>
          </cell>
          <cell r="D36" t="str">
            <v>神奈川県川崎市中原区宮内 XXX</v>
          </cell>
          <cell r="E36" t="str">
            <v>(044)752-15XX</v>
          </cell>
          <cell r="F36" t="str">
            <v>(044)752-15XX</v>
          </cell>
        </row>
        <row r="37">
          <cell r="A37" t="str">
            <v>山門屋</v>
          </cell>
          <cell r="B37" t="str">
            <v>横浦 幸雄</v>
          </cell>
          <cell r="C37" t="str">
            <v>店長</v>
          </cell>
          <cell r="D37" t="str">
            <v>東京都中野区大和町 2-41-XX</v>
          </cell>
          <cell r="E37" t="str">
            <v>(03)3339-32XX</v>
          </cell>
        </row>
        <row r="38">
          <cell r="A38" t="str">
            <v>イルカランド</v>
          </cell>
          <cell r="B38" t="str">
            <v>箕村 綾子</v>
          </cell>
          <cell r="C38" t="str">
            <v>営業部</v>
          </cell>
          <cell r="D38" t="str">
            <v>東京都大田区萩中 2-4-X</v>
          </cell>
          <cell r="E38" t="str">
            <v>(03)3742-44XX</v>
          </cell>
          <cell r="F38" t="str">
            <v>(03)3742-44XX</v>
          </cell>
        </row>
        <row r="39">
          <cell r="A39" t="str">
            <v>大宮ユニオン</v>
          </cell>
          <cell r="B39" t="str">
            <v>野内 良昭</v>
          </cell>
          <cell r="C39" t="str">
            <v>営業部</v>
          </cell>
          <cell r="D39" t="str">
            <v>埼玉県草加市吉町 3-4-X</v>
          </cell>
          <cell r="E39" t="str">
            <v>(0489)28-98XX</v>
          </cell>
          <cell r="F39" t="str">
            <v>(0489)28-98XX</v>
          </cell>
        </row>
        <row r="40">
          <cell r="A40" t="str">
            <v>アリス亭</v>
          </cell>
          <cell r="B40" t="str">
            <v>内藤 一志</v>
          </cell>
          <cell r="C40" t="str">
            <v>料理長</v>
          </cell>
          <cell r="D40" t="str">
            <v>千葉県野田市日之出町 27-XX</v>
          </cell>
          <cell r="E40" t="str">
            <v>(0471)29-16XX</v>
          </cell>
          <cell r="F40" t="str">
            <v>(0471)29-16XX</v>
          </cell>
        </row>
        <row r="41">
          <cell r="A41" t="str">
            <v>みちのく本陣</v>
          </cell>
          <cell r="B41" t="str">
            <v>瀬　 知子</v>
          </cell>
          <cell r="C41" t="str">
            <v>料理長</v>
          </cell>
          <cell r="D41" t="str">
            <v>東京都杉並区成田東 5-35-XX</v>
          </cell>
          <cell r="E41" t="str">
            <v>(03)5397-67XX</v>
          </cell>
          <cell r="F41" t="str">
            <v>(03)5397-37XX</v>
          </cell>
        </row>
        <row r="42">
          <cell r="A42" t="str">
            <v>ポム・ド・テール</v>
          </cell>
          <cell r="B42" t="str">
            <v>若本 喜一</v>
          </cell>
          <cell r="C42" t="str">
            <v>料理長</v>
          </cell>
          <cell r="D42" t="str">
            <v>埼玉県川越市熊野町 12-2-XXX</v>
          </cell>
          <cell r="E42" t="str">
            <v>(0492)41-27XX</v>
          </cell>
          <cell r="F42" t="str">
            <v>(0492)41-27XX</v>
          </cell>
        </row>
        <row r="43">
          <cell r="A43" t="str">
            <v>コーヒーハウスフェンス</v>
          </cell>
          <cell r="B43" t="str">
            <v>宮部 圭江</v>
          </cell>
          <cell r="C43" t="str">
            <v>店長</v>
          </cell>
          <cell r="D43" t="str">
            <v>千葉県君津市袖ケ浦町野里 1539-X</v>
          </cell>
          <cell r="E43" t="str">
            <v>(0438)75-20XX</v>
          </cell>
        </row>
        <row r="44">
          <cell r="A44" t="str">
            <v>甘味喫茶ダイ</v>
          </cell>
          <cell r="B44" t="str">
            <v>越安 辰夫</v>
          </cell>
          <cell r="C44" t="str">
            <v>店長</v>
          </cell>
          <cell r="D44" t="str">
            <v>神奈川県逗子市山の根 3-15-XX</v>
          </cell>
          <cell r="E44" t="str">
            <v>(0468)73-24XX</v>
          </cell>
          <cell r="F44" t="str">
            <v>(0468)73-24XX</v>
          </cell>
        </row>
        <row r="45">
          <cell r="A45" t="str">
            <v>蓬莱堂</v>
          </cell>
          <cell r="B45" t="str">
            <v>中田 栄</v>
          </cell>
          <cell r="C45" t="str">
            <v>営業部</v>
          </cell>
          <cell r="D45" t="str">
            <v>東京都世田谷区給田 3-31-X</v>
          </cell>
          <cell r="E45" t="str">
            <v>(03)3300-27XX</v>
          </cell>
          <cell r="F45" t="str">
            <v>(03)3300-27XX</v>
          </cell>
        </row>
        <row r="46">
          <cell r="A46" t="str">
            <v>健食弁当株式会社</v>
          </cell>
          <cell r="B46" t="str">
            <v>林　 智由</v>
          </cell>
          <cell r="C46" t="str">
            <v>営業部</v>
          </cell>
          <cell r="D46" t="str">
            <v>東京都世田谷区奥沢 1-37-XX</v>
          </cell>
          <cell r="E46" t="str">
            <v>(03)3728-86XX</v>
          </cell>
          <cell r="F46" t="str">
            <v>(03)3728-76XX</v>
          </cell>
        </row>
        <row r="47">
          <cell r="A47" t="str">
            <v>ヒロコーポレーション</v>
          </cell>
          <cell r="B47" t="str">
            <v>小熊 一之</v>
          </cell>
          <cell r="C47" t="str">
            <v>営業部</v>
          </cell>
          <cell r="D47" t="str">
            <v>神奈川県横浜市旭区左近山 3-18-XXX</v>
          </cell>
          <cell r="E47" t="str">
            <v>(045)352-37XX</v>
          </cell>
          <cell r="F47" t="str">
            <v>(045)352-37XX</v>
          </cell>
        </row>
        <row r="48">
          <cell r="A48" t="str">
            <v>浜辺商店</v>
          </cell>
          <cell r="B48" t="str">
            <v>古井 広宣</v>
          </cell>
          <cell r="C48" t="str">
            <v>店長</v>
          </cell>
          <cell r="D48" t="str">
            <v>神奈川県茅ヶ崎市西久保 1592-X</v>
          </cell>
          <cell r="E48" t="str">
            <v>(0467)85-35XX</v>
          </cell>
          <cell r="F48" t="str">
            <v>(0467)85-35XX</v>
          </cell>
        </row>
        <row r="49">
          <cell r="A49" t="str">
            <v>レストラン石坂</v>
          </cell>
          <cell r="B49" t="str">
            <v>佐賀 明美</v>
          </cell>
          <cell r="C49" t="str">
            <v>営業部</v>
          </cell>
          <cell r="D49" t="str">
            <v>埼玉県志木市幸町 1-8-40-XXXX</v>
          </cell>
          <cell r="E49" t="str">
            <v>(0484)71-42XX</v>
          </cell>
          <cell r="F49" t="str">
            <v>(0484)71-42XX</v>
          </cell>
        </row>
        <row r="50">
          <cell r="A50" t="str">
            <v>パーラーえんとつ</v>
          </cell>
          <cell r="B50" t="str">
            <v>川田 隆裕</v>
          </cell>
          <cell r="C50" t="str">
            <v>店長</v>
          </cell>
          <cell r="D50" t="str">
            <v>東京都練馬区東大泉 1-26-31-XXX</v>
          </cell>
          <cell r="E50" t="str">
            <v>(03)3923-48XX</v>
          </cell>
        </row>
        <row r="51">
          <cell r="A51" t="str">
            <v>高原亭</v>
          </cell>
          <cell r="B51" t="str">
            <v>山神 祐子</v>
          </cell>
          <cell r="C51" t="str">
            <v>料理長</v>
          </cell>
          <cell r="D51" t="str">
            <v>茨城県牛久市下根町 1504-XX</v>
          </cell>
          <cell r="E51" t="str">
            <v>(0298)73-12XX</v>
          </cell>
          <cell r="F51" t="str">
            <v>(0298)73-12XX</v>
          </cell>
        </row>
        <row r="52">
          <cell r="A52" t="str">
            <v>からんころん</v>
          </cell>
          <cell r="B52" t="str">
            <v>江田 真理子</v>
          </cell>
          <cell r="C52" t="str">
            <v>料理長</v>
          </cell>
          <cell r="D52" t="str">
            <v>神奈川県横浜市中区千代崎町1-3-5</v>
          </cell>
          <cell r="E52" t="str">
            <v>(045)622-36XX</v>
          </cell>
          <cell r="F52" t="str">
            <v>(045)622-84XX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サイズ"/>
      <sheetName val="地図"/>
      <sheetName val="尾張表紙"/>
      <sheetName val="一宮"/>
      <sheetName val="愛西・弥富・あま・海部"/>
      <sheetName val="稲沢・津島"/>
      <sheetName val="犬山・丹羽"/>
      <sheetName val="江南・清須・北名古屋・西春日井"/>
      <sheetName val="小牧・岩倉"/>
      <sheetName val="春日井"/>
      <sheetName val="瀬戸・尾張旭"/>
      <sheetName val="日進・長久手・愛知・豊明"/>
      <sheetName val="大府・東海"/>
      <sheetName val="知多・半田"/>
      <sheetName val="常滑・知多郡"/>
      <sheetName val="基本設定"/>
    </sheetNames>
    <sheetDataSet>
      <sheetData sheetId="0">
        <row r="1">
          <cell r="A1" t="str">
            <v>Ｂ４</v>
          </cell>
        </row>
        <row r="2">
          <cell r="A2" t="str">
            <v>Ｂ３</v>
          </cell>
        </row>
        <row r="3">
          <cell r="A3" t="str">
            <v>Ｂ４厚紙</v>
          </cell>
        </row>
        <row r="4">
          <cell r="A4" t="str">
            <v>Ｂ３厚紙</v>
          </cell>
        </row>
        <row r="5">
          <cell r="A5" t="str">
            <v>Ａ４</v>
          </cell>
        </row>
        <row r="6">
          <cell r="A6" t="str">
            <v>Ａ３</v>
          </cell>
        </row>
        <row r="7">
          <cell r="A7" t="str">
            <v>Ａ４厚紙</v>
          </cell>
        </row>
        <row r="8">
          <cell r="A8" t="str">
            <v>Ａ３厚紙</v>
          </cell>
        </row>
        <row r="9">
          <cell r="A9" t="str">
            <v>Ｂ２</v>
          </cell>
        </row>
        <row r="10">
          <cell r="A10" t="str">
            <v>Ｂ１</v>
          </cell>
        </row>
        <row r="11">
          <cell r="A11" t="str">
            <v>Ｂ５</v>
          </cell>
        </row>
        <row r="12">
          <cell r="A12" t="str">
            <v>Ａ２</v>
          </cell>
        </row>
        <row r="13">
          <cell r="A13" t="str">
            <v>Ａ１</v>
          </cell>
        </row>
        <row r="14">
          <cell r="A14" t="str">
            <v>Ａ５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63020-6F50-4B7F-BB83-EE4825CCF455}">
  <sheetPr>
    <tabColor theme="4" tint="0.59999389629810485"/>
    <pageSetUpPr fitToPage="1"/>
  </sheetPr>
  <dimension ref="R1:X107"/>
  <sheetViews>
    <sheetView view="pageBreakPreview" zoomScale="40" zoomScaleNormal="40" zoomScaleSheetLayoutView="40" workbookViewId="0"/>
  </sheetViews>
  <sheetFormatPr defaultRowHeight="13.5" x14ac:dyDescent="0.15"/>
  <cols>
    <col min="17" max="17" width="78" customWidth="1"/>
    <col min="18" max="18" width="20.75" style="1" customWidth="1"/>
    <col min="19" max="22" width="11.625" style="1" customWidth="1"/>
    <col min="23" max="23" width="1.625" style="1" customWidth="1"/>
    <col min="24" max="24" width="11.625" style="1" customWidth="1"/>
    <col min="273" max="273" width="78" customWidth="1"/>
    <col min="274" max="274" width="20.75" customWidth="1"/>
    <col min="275" max="278" width="11.625" customWidth="1"/>
    <col min="279" max="279" width="1.625" customWidth="1"/>
    <col min="280" max="280" width="11.625" customWidth="1"/>
    <col min="529" max="529" width="78" customWidth="1"/>
    <col min="530" max="530" width="20.75" customWidth="1"/>
    <col min="531" max="534" width="11.625" customWidth="1"/>
    <col min="535" max="535" width="1.625" customWidth="1"/>
    <col min="536" max="536" width="11.625" customWidth="1"/>
    <col min="785" max="785" width="78" customWidth="1"/>
    <col min="786" max="786" width="20.75" customWidth="1"/>
    <col min="787" max="790" width="11.625" customWidth="1"/>
    <col min="791" max="791" width="1.625" customWidth="1"/>
    <col min="792" max="792" width="11.625" customWidth="1"/>
    <col min="1041" max="1041" width="78" customWidth="1"/>
    <col min="1042" max="1042" width="20.75" customWidth="1"/>
    <col min="1043" max="1046" width="11.625" customWidth="1"/>
    <col min="1047" max="1047" width="1.625" customWidth="1"/>
    <col min="1048" max="1048" width="11.625" customWidth="1"/>
    <col min="1297" max="1297" width="78" customWidth="1"/>
    <col min="1298" max="1298" width="20.75" customWidth="1"/>
    <col min="1299" max="1302" width="11.625" customWidth="1"/>
    <col min="1303" max="1303" width="1.625" customWidth="1"/>
    <col min="1304" max="1304" width="11.625" customWidth="1"/>
    <col min="1553" max="1553" width="78" customWidth="1"/>
    <col min="1554" max="1554" width="20.75" customWidth="1"/>
    <col min="1555" max="1558" width="11.625" customWidth="1"/>
    <col min="1559" max="1559" width="1.625" customWidth="1"/>
    <col min="1560" max="1560" width="11.625" customWidth="1"/>
    <col min="1809" max="1809" width="78" customWidth="1"/>
    <col min="1810" max="1810" width="20.75" customWidth="1"/>
    <col min="1811" max="1814" width="11.625" customWidth="1"/>
    <col min="1815" max="1815" width="1.625" customWidth="1"/>
    <col min="1816" max="1816" width="11.625" customWidth="1"/>
    <col min="2065" max="2065" width="78" customWidth="1"/>
    <col min="2066" max="2066" width="20.75" customWidth="1"/>
    <col min="2067" max="2070" width="11.625" customWidth="1"/>
    <col min="2071" max="2071" width="1.625" customWidth="1"/>
    <col min="2072" max="2072" width="11.625" customWidth="1"/>
    <col min="2321" max="2321" width="78" customWidth="1"/>
    <col min="2322" max="2322" width="20.75" customWidth="1"/>
    <col min="2323" max="2326" width="11.625" customWidth="1"/>
    <col min="2327" max="2327" width="1.625" customWidth="1"/>
    <col min="2328" max="2328" width="11.625" customWidth="1"/>
    <col min="2577" max="2577" width="78" customWidth="1"/>
    <col min="2578" max="2578" width="20.75" customWidth="1"/>
    <col min="2579" max="2582" width="11.625" customWidth="1"/>
    <col min="2583" max="2583" width="1.625" customWidth="1"/>
    <col min="2584" max="2584" width="11.625" customWidth="1"/>
    <col min="2833" max="2833" width="78" customWidth="1"/>
    <col min="2834" max="2834" width="20.75" customWidth="1"/>
    <col min="2835" max="2838" width="11.625" customWidth="1"/>
    <col min="2839" max="2839" width="1.625" customWidth="1"/>
    <col min="2840" max="2840" width="11.625" customWidth="1"/>
    <col min="3089" max="3089" width="78" customWidth="1"/>
    <col min="3090" max="3090" width="20.75" customWidth="1"/>
    <col min="3091" max="3094" width="11.625" customWidth="1"/>
    <col min="3095" max="3095" width="1.625" customWidth="1"/>
    <col min="3096" max="3096" width="11.625" customWidth="1"/>
    <col min="3345" max="3345" width="78" customWidth="1"/>
    <col min="3346" max="3346" width="20.75" customWidth="1"/>
    <col min="3347" max="3350" width="11.625" customWidth="1"/>
    <col min="3351" max="3351" width="1.625" customWidth="1"/>
    <col min="3352" max="3352" width="11.625" customWidth="1"/>
    <col min="3601" max="3601" width="78" customWidth="1"/>
    <col min="3602" max="3602" width="20.75" customWidth="1"/>
    <col min="3603" max="3606" width="11.625" customWidth="1"/>
    <col min="3607" max="3607" width="1.625" customWidth="1"/>
    <col min="3608" max="3608" width="11.625" customWidth="1"/>
    <col min="3857" max="3857" width="78" customWidth="1"/>
    <col min="3858" max="3858" width="20.75" customWidth="1"/>
    <col min="3859" max="3862" width="11.625" customWidth="1"/>
    <col min="3863" max="3863" width="1.625" customWidth="1"/>
    <col min="3864" max="3864" width="11.625" customWidth="1"/>
    <col min="4113" max="4113" width="78" customWidth="1"/>
    <col min="4114" max="4114" width="20.75" customWidth="1"/>
    <col min="4115" max="4118" width="11.625" customWidth="1"/>
    <col min="4119" max="4119" width="1.625" customWidth="1"/>
    <col min="4120" max="4120" width="11.625" customWidth="1"/>
    <col min="4369" max="4369" width="78" customWidth="1"/>
    <col min="4370" max="4370" width="20.75" customWidth="1"/>
    <col min="4371" max="4374" width="11.625" customWidth="1"/>
    <col min="4375" max="4375" width="1.625" customWidth="1"/>
    <col min="4376" max="4376" width="11.625" customWidth="1"/>
    <col min="4625" max="4625" width="78" customWidth="1"/>
    <col min="4626" max="4626" width="20.75" customWidth="1"/>
    <col min="4627" max="4630" width="11.625" customWidth="1"/>
    <col min="4631" max="4631" width="1.625" customWidth="1"/>
    <col min="4632" max="4632" width="11.625" customWidth="1"/>
    <col min="4881" max="4881" width="78" customWidth="1"/>
    <col min="4882" max="4882" width="20.75" customWidth="1"/>
    <col min="4883" max="4886" width="11.625" customWidth="1"/>
    <col min="4887" max="4887" width="1.625" customWidth="1"/>
    <col min="4888" max="4888" width="11.625" customWidth="1"/>
    <col min="5137" max="5137" width="78" customWidth="1"/>
    <col min="5138" max="5138" width="20.75" customWidth="1"/>
    <col min="5139" max="5142" width="11.625" customWidth="1"/>
    <col min="5143" max="5143" width="1.625" customWidth="1"/>
    <col min="5144" max="5144" width="11.625" customWidth="1"/>
    <col min="5393" max="5393" width="78" customWidth="1"/>
    <col min="5394" max="5394" width="20.75" customWidth="1"/>
    <col min="5395" max="5398" width="11.625" customWidth="1"/>
    <col min="5399" max="5399" width="1.625" customWidth="1"/>
    <col min="5400" max="5400" width="11.625" customWidth="1"/>
    <col min="5649" max="5649" width="78" customWidth="1"/>
    <col min="5650" max="5650" width="20.75" customWidth="1"/>
    <col min="5651" max="5654" width="11.625" customWidth="1"/>
    <col min="5655" max="5655" width="1.625" customWidth="1"/>
    <col min="5656" max="5656" width="11.625" customWidth="1"/>
    <col min="5905" max="5905" width="78" customWidth="1"/>
    <col min="5906" max="5906" width="20.75" customWidth="1"/>
    <col min="5907" max="5910" width="11.625" customWidth="1"/>
    <col min="5911" max="5911" width="1.625" customWidth="1"/>
    <col min="5912" max="5912" width="11.625" customWidth="1"/>
    <col min="6161" max="6161" width="78" customWidth="1"/>
    <col min="6162" max="6162" width="20.75" customWidth="1"/>
    <col min="6163" max="6166" width="11.625" customWidth="1"/>
    <col min="6167" max="6167" width="1.625" customWidth="1"/>
    <col min="6168" max="6168" width="11.625" customWidth="1"/>
    <col min="6417" max="6417" width="78" customWidth="1"/>
    <col min="6418" max="6418" width="20.75" customWidth="1"/>
    <col min="6419" max="6422" width="11.625" customWidth="1"/>
    <col min="6423" max="6423" width="1.625" customWidth="1"/>
    <col min="6424" max="6424" width="11.625" customWidth="1"/>
    <col min="6673" max="6673" width="78" customWidth="1"/>
    <col min="6674" max="6674" width="20.75" customWidth="1"/>
    <col min="6675" max="6678" width="11.625" customWidth="1"/>
    <col min="6679" max="6679" width="1.625" customWidth="1"/>
    <col min="6680" max="6680" width="11.625" customWidth="1"/>
    <col min="6929" max="6929" width="78" customWidth="1"/>
    <col min="6930" max="6930" width="20.75" customWidth="1"/>
    <col min="6931" max="6934" width="11.625" customWidth="1"/>
    <col min="6935" max="6935" width="1.625" customWidth="1"/>
    <col min="6936" max="6936" width="11.625" customWidth="1"/>
    <col min="7185" max="7185" width="78" customWidth="1"/>
    <col min="7186" max="7186" width="20.75" customWidth="1"/>
    <col min="7187" max="7190" width="11.625" customWidth="1"/>
    <col min="7191" max="7191" width="1.625" customWidth="1"/>
    <col min="7192" max="7192" width="11.625" customWidth="1"/>
    <col min="7441" max="7441" width="78" customWidth="1"/>
    <col min="7442" max="7442" width="20.75" customWidth="1"/>
    <col min="7443" max="7446" width="11.625" customWidth="1"/>
    <col min="7447" max="7447" width="1.625" customWidth="1"/>
    <col min="7448" max="7448" width="11.625" customWidth="1"/>
    <col min="7697" max="7697" width="78" customWidth="1"/>
    <col min="7698" max="7698" width="20.75" customWidth="1"/>
    <col min="7699" max="7702" width="11.625" customWidth="1"/>
    <col min="7703" max="7703" width="1.625" customWidth="1"/>
    <col min="7704" max="7704" width="11.625" customWidth="1"/>
    <col min="7953" max="7953" width="78" customWidth="1"/>
    <col min="7954" max="7954" width="20.75" customWidth="1"/>
    <col min="7955" max="7958" width="11.625" customWidth="1"/>
    <col min="7959" max="7959" width="1.625" customWidth="1"/>
    <col min="7960" max="7960" width="11.625" customWidth="1"/>
    <col min="8209" max="8209" width="78" customWidth="1"/>
    <col min="8210" max="8210" width="20.75" customWidth="1"/>
    <col min="8211" max="8214" width="11.625" customWidth="1"/>
    <col min="8215" max="8215" width="1.625" customWidth="1"/>
    <col min="8216" max="8216" width="11.625" customWidth="1"/>
    <col min="8465" max="8465" width="78" customWidth="1"/>
    <col min="8466" max="8466" width="20.75" customWidth="1"/>
    <col min="8467" max="8470" width="11.625" customWidth="1"/>
    <col min="8471" max="8471" width="1.625" customWidth="1"/>
    <col min="8472" max="8472" width="11.625" customWidth="1"/>
    <col min="8721" max="8721" width="78" customWidth="1"/>
    <col min="8722" max="8722" width="20.75" customWidth="1"/>
    <col min="8723" max="8726" width="11.625" customWidth="1"/>
    <col min="8727" max="8727" width="1.625" customWidth="1"/>
    <col min="8728" max="8728" width="11.625" customWidth="1"/>
    <col min="8977" max="8977" width="78" customWidth="1"/>
    <col min="8978" max="8978" width="20.75" customWidth="1"/>
    <col min="8979" max="8982" width="11.625" customWidth="1"/>
    <col min="8983" max="8983" width="1.625" customWidth="1"/>
    <col min="8984" max="8984" width="11.625" customWidth="1"/>
    <col min="9233" max="9233" width="78" customWidth="1"/>
    <col min="9234" max="9234" width="20.75" customWidth="1"/>
    <col min="9235" max="9238" width="11.625" customWidth="1"/>
    <col min="9239" max="9239" width="1.625" customWidth="1"/>
    <col min="9240" max="9240" width="11.625" customWidth="1"/>
    <col min="9489" max="9489" width="78" customWidth="1"/>
    <col min="9490" max="9490" width="20.75" customWidth="1"/>
    <col min="9491" max="9494" width="11.625" customWidth="1"/>
    <col min="9495" max="9495" width="1.625" customWidth="1"/>
    <col min="9496" max="9496" width="11.625" customWidth="1"/>
    <col min="9745" max="9745" width="78" customWidth="1"/>
    <col min="9746" max="9746" width="20.75" customWidth="1"/>
    <col min="9747" max="9750" width="11.625" customWidth="1"/>
    <col min="9751" max="9751" width="1.625" customWidth="1"/>
    <col min="9752" max="9752" width="11.625" customWidth="1"/>
    <col min="10001" max="10001" width="78" customWidth="1"/>
    <col min="10002" max="10002" width="20.75" customWidth="1"/>
    <col min="10003" max="10006" width="11.625" customWidth="1"/>
    <col min="10007" max="10007" width="1.625" customWidth="1"/>
    <col min="10008" max="10008" width="11.625" customWidth="1"/>
    <col min="10257" max="10257" width="78" customWidth="1"/>
    <col min="10258" max="10258" width="20.75" customWidth="1"/>
    <col min="10259" max="10262" width="11.625" customWidth="1"/>
    <col min="10263" max="10263" width="1.625" customWidth="1"/>
    <col min="10264" max="10264" width="11.625" customWidth="1"/>
    <col min="10513" max="10513" width="78" customWidth="1"/>
    <col min="10514" max="10514" width="20.75" customWidth="1"/>
    <col min="10515" max="10518" width="11.625" customWidth="1"/>
    <col min="10519" max="10519" width="1.625" customWidth="1"/>
    <col min="10520" max="10520" width="11.625" customWidth="1"/>
    <col min="10769" max="10769" width="78" customWidth="1"/>
    <col min="10770" max="10770" width="20.75" customWidth="1"/>
    <col min="10771" max="10774" width="11.625" customWidth="1"/>
    <col min="10775" max="10775" width="1.625" customWidth="1"/>
    <col min="10776" max="10776" width="11.625" customWidth="1"/>
    <col min="11025" max="11025" width="78" customWidth="1"/>
    <col min="11026" max="11026" width="20.75" customWidth="1"/>
    <col min="11027" max="11030" width="11.625" customWidth="1"/>
    <col min="11031" max="11031" width="1.625" customWidth="1"/>
    <col min="11032" max="11032" width="11.625" customWidth="1"/>
    <col min="11281" max="11281" width="78" customWidth="1"/>
    <col min="11282" max="11282" width="20.75" customWidth="1"/>
    <col min="11283" max="11286" width="11.625" customWidth="1"/>
    <col min="11287" max="11287" width="1.625" customWidth="1"/>
    <col min="11288" max="11288" width="11.625" customWidth="1"/>
    <col min="11537" max="11537" width="78" customWidth="1"/>
    <col min="11538" max="11538" width="20.75" customWidth="1"/>
    <col min="11539" max="11542" width="11.625" customWidth="1"/>
    <col min="11543" max="11543" width="1.625" customWidth="1"/>
    <col min="11544" max="11544" width="11.625" customWidth="1"/>
    <col min="11793" max="11793" width="78" customWidth="1"/>
    <col min="11794" max="11794" width="20.75" customWidth="1"/>
    <col min="11795" max="11798" width="11.625" customWidth="1"/>
    <col min="11799" max="11799" width="1.625" customWidth="1"/>
    <col min="11800" max="11800" width="11.625" customWidth="1"/>
    <col min="12049" max="12049" width="78" customWidth="1"/>
    <col min="12050" max="12050" width="20.75" customWidth="1"/>
    <col min="12051" max="12054" width="11.625" customWidth="1"/>
    <col min="12055" max="12055" width="1.625" customWidth="1"/>
    <col min="12056" max="12056" width="11.625" customWidth="1"/>
    <col min="12305" max="12305" width="78" customWidth="1"/>
    <col min="12306" max="12306" width="20.75" customWidth="1"/>
    <col min="12307" max="12310" width="11.625" customWidth="1"/>
    <col min="12311" max="12311" width="1.625" customWidth="1"/>
    <col min="12312" max="12312" width="11.625" customWidth="1"/>
    <col min="12561" max="12561" width="78" customWidth="1"/>
    <col min="12562" max="12562" width="20.75" customWidth="1"/>
    <col min="12563" max="12566" width="11.625" customWidth="1"/>
    <col min="12567" max="12567" width="1.625" customWidth="1"/>
    <col min="12568" max="12568" width="11.625" customWidth="1"/>
    <col min="12817" max="12817" width="78" customWidth="1"/>
    <col min="12818" max="12818" width="20.75" customWidth="1"/>
    <col min="12819" max="12822" width="11.625" customWidth="1"/>
    <col min="12823" max="12823" width="1.625" customWidth="1"/>
    <col min="12824" max="12824" width="11.625" customWidth="1"/>
    <col min="13073" max="13073" width="78" customWidth="1"/>
    <col min="13074" max="13074" width="20.75" customWidth="1"/>
    <col min="13075" max="13078" width="11.625" customWidth="1"/>
    <col min="13079" max="13079" width="1.625" customWidth="1"/>
    <col min="13080" max="13080" width="11.625" customWidth="1"/>
    <col min="13329" max="13329" width="78" customWidth="1"/>
    <col min="13330" max="13330" width="20.75" customWidth="1"/>
    <col min="13331" max="13334" width="11.625" customWidth="1"/>
    <col min="13335" max="13335" width="1.625" customWidth="1"/>
    <col min="13336" max="13336" width="11.625" customWidth="1"/>
    <col min="13585" max="13585" width="78" customWidth="1"/>
    <col min="13586" max="13586" width="20.75" customWidth="1"/>
    <col min="13587" max="13590" width="11.625" customWidth="1"/>
    <col min="13591" max="13591" width="1.625" customWidth="1"/>
    <col min="13592" max="13592" width="11.625" customWidth="1"/>
    <col min="13841" max="13841" width="78" customWidth="1"/>
    <col min="13842" max="13842" width="20.75" customWidth="1"/>
    <col min="13843" max="13846" width="11.625" customWidth="1"/>
    <col min="13847" max="13847" width="1.625" customWidth="1"/>
    <col min="13848" max="13848" width="11.625" customWidth="1"/>
    <col min="14097" max="14097" width="78" customWidth="1"/>
    <col min="14098" max="14098" width="20.75" customWidth="1"/>
    <col min="14099" max="14102" width="11.625" customWidth="1"/>
    <col min="14103" max="14103" width="1.625" customWidth="1"/>
    <col min="14104" max="14104" width="11.625" customWidth="1"/>
    <col min="14353" max="14353" width="78" customWidth="1"/>
    <col min="14354" max="14354" width="20.75" customWidth="1"/>
    <col min="14355" max="14358" width="11.625" customWidth="1"/>
    <col min="14359" max="14359" width="1.625" customWidth="1"/>
    <col min="14360" max="14360" width="11.625" customWidth="1"/>
    <col min="14609" max="14609" width="78" customWidth="1"/>
    <col min="14610" max="14610" width="20.75" customWidth="1"/>
    <col min="14611" max="14614" width="11.625" customWidth="1"/>
    <col min="14615" max="14615" width="1.625" customWidth="1"/>
    <col min="14616" max="14616" width="11.625" customWidth="1"/>
    <col min="14865" max="14865" width="78" customWidth="1"/>
    <col min="14866" max="14866" width="20.75" customWidth="1"/>
    <col min="14867" max="14870" width="11.625" customWidth="1"/>
    <col min="14871" max="14871" width="1.625" customWidth="1"/>
    <col min="14872" max="14872" width="11.625" customWidth="1"/>
    <col min="15121" max="15121" width="78" customWidth="1"/>
    <col min="15122" max="15122" width="20.75" customWidth="1"/>
    <col min="15123" max="15126" width="11.625" customWidth="1"/>
    <col min="15127" max="15127" width="1.625" customWidth="1"/>
    <col min="15128" max="15128" width="11.625" customWidth="1"/>
    <col min="15377" max="15377" width="78" customWidth="1"/>
    <col min="15378" max="15378" width="20.75" customWidth="1"/>
    <col min="15379" max="15382" width="11.625" customWidth="1"/>
    <col min="15383" max="15383" width="1.625" customWidth="1"/>
    <col min="15384" max="15384" width="11.625" customWidth="1"/>
    <col min="15633" max="15633" width="78" customWidth="1"/>
    <col min="15634" max="15634" width="20.75" customWidth="1"/>
    <col min="15635" max="15638" width="11.625" customWidth="1"/>
    <col min="15639" max="15639" width="1.625" customWidth="1"/>
    <col min="15640" max="15640" width="11.625" customWidth="1"/>
    <col min="15889" max="15889" width="78" customWidth="1"/>
    <col min="15890" max="15890" width="20.75" customWidth="1"/>
    <col min="15891" max="15894" width="11.625" customWidth="1"/>
    <col min="15895" max="15895" width="1.625" customWidth="1"/>
    <col min="15896" max="15896" width="11.625" customWidth="1"/>
    <col min="16145" max="16145" width="78" customWidth="1"/>
    <col min="16146" max="16146" width="20.75" customWidth="1"/>
    <col min="16147" max="16150" width="11.625" customWidth="1"/>
    <col min="16151" max="16151" width="1.625" customWidth="1"/>
    <col min="16152" max="16152" width="11.625" customWidth="1"/>
  </cols>
  <sheetData>
    <row r="1" spans="18:24" ht="13.5" customHeight="1" thickBot="1" x14ac:dyDescent="0.2">
      <c r="R1"/>
      <c r="S1"/>
      <c r="T1"/>
      <c r="U1"/>
      <c r="V1"/>
      <c r="W1"/>
      <c r="X1"/>
    </row>
    <row r="2" spans="18:24" ht="14.1" customHeight="1" x14ac:dyDescent="0.15">
      <c r="R2" s="103" t="s">
        <v>0</v>
      </c>
      <c r="S2" s="104"/>
      <c r="T2" s="104"/>
      <c r="U2" s="104"/>
      <c r="V2" s="104"/>
      <c r="W2" s="104"/>
      <c r="X2" s="105"/>
    </row>
    <row r="3" spans="18:24" ht="14.1" customHeight="1" x14ac:dyDescent="0.15">
      <c r="R3" s="106"/>
      <c r="S3" s="107"/>
      <c r="T3" s="107"/>
      <c r="U3" s="107"/>
      <c r="V3" s="107"/>
      <c r="W3" s="107"/>
      <c r="X3" s="108"/>
    </row>
    <row r="4" spans="18:24" ht="14.1" customHeight="1" thickBot="1" x14ac:dyDescent="0.2">
      <c r="R4" s="109"/>
      <c r="S4" s="110"/>
      <c r="T4" s="110"/>
      <c r="U4" s="110"/>
      <c r="V4" s="110"/>
      <c r="W4" s="110"/>
      <c r="X4" s="111"/>
    </row>
    <row r="5" spans="18:24" ht="14.1" customHeight="1" thickTop="1" x14ac:dyDescent="0.15">
      <c r="R5" s="112" t="s">
        <v>1</v>
      </c>
      <c r="S5" s="114">
        <f>SUM(北エリア!F4)</f>
        <v>12144</v>
      </c>
      <c r="T5" s="115"/>
      <c r="U5" s="115"/>
      <c r="V5" s="115"/>
      <c r="W5" s="116"/>
      <c r="X5" s="120" t="s">
        <v>2</v>
      </c>
    </row>
    <row r="6" spans="18:24" ht="14.1" customHeight="1" x14ac:dyDescent="0.15">
      <c r="R6" s="113"/>
      <c r="S6" s="114"/>
      <c r="T6" s="115"/>
      <c r="U6" s="115"/>
      <c r="V6" s="115"/>
      <c r="W6" s="116"/>
      <c r="X6" s="121"/>
    </row>
    <row r="7" spans="18:24" ht="14.1" customHeight="1" x14ac:dyDescent="0.15">
      <c r="R7" s="113"/>
      <c r="S7" s="117"/>
      <c r="T7" s="118"/>
      <c r="U7" s="118"/>
      <c r="V7" s="118"/>
      <c r="W7" s="119"/>
      <c r="X7" s="121"/>
    </row>
    <row r="8" spans="18:24" ht="14.1" customHeight="1" x14ac:dyDescent="0.15">
      <c r="R8" s="113" t="s">
        <v>3</v>
      </c>
      <c r="S8" s="122">
        <f>SUM(北エリア!N4)</f>
        <v>6872</v>
      </c>
      <c r="T8" s="123"/>
      <c r="U8" s="123"/>
      <c r="V8" s="123"/>
      <c r="W8" s="124"/>
      <c r="X8" s="121" t="s">
        <v>2</v>
      </c>
    </row>
    <row r="9" spans="18:24" ht="14.1" customHeight="1" x14ac:dyDescent="0.15">
      <c r="R9" s="113"/>
      <c r="S9" s="114"/>
      <c r="T9" s="115"/>
      <c r="U9" s="115"/>
      <c r="V9" s="115"/>
      <c r="W9" s="116"/>
      <c r="X9" s="121"/>
    </row>
    <row r="10" spans="18:24" ht="14.1" customHeight="1" x14ac:dyDescent="0.15">
      <c r="R10" s="113"/>
      <c r="S10" s="117"/>
      <c r="T10" s="118"/>
      <c r="U10" s="118"/>
      <c r="V10" s="118"/>
      <c r="W10" s="119"/>
      <c r="X10" s="121"/>
    </row>
    <row r="11" spans="18:24" ht="14.1" customHeight="1" x14ac:dyDescent="0.15">
      <c r="R11" s="113" t="s">
        <v>4</v>
      </c>
      <c r="S11" s="122">
        <f>SUM(北エリア!V4)</f>
        <v>19336</v>
      </c>
      <c r="T11" s="123"/>
      <c r="U11" s="123"/>
      <c r="V11" s="123"/>
      <c r="W11" s="124"/>
      <c r="X11" s="121" t="s">
        <v>2</v>
      </c>
    </row>
    <row r="12" spans="18:24" ht="14.1" customHeight="1" x14ac:dyDescent="0.15">
      <c r="R12" s="113"/>
      <c r="S12" s="114"/>
      <c r="T12" s="115"/>
      <c r="U12" s="115"/>
      <c r="V12" s="115"/>
      <c r="W12" s="116"/>
      <c r="X12" s="121"/>
    </row>
    <row r="13" spans="18:24" ht="14.1" customHeight="1" thickBot="1" x14ac:dyDescent="0.2">
      <c r="R13" s="125"/>
      <c r="S13" s="114"/>
      <c r="T13" s="115"/>
      <c r="U13" s="115"/>
      <c r="V13" s="115"/>
      <c r="W13" s="116"/>
      <c r="X13" s="126"/>
    </row>
    <row r="14" spans="18:24" ht="14.1" customHeight="1" x14ac:dyDescent="0.15">
      <c r="R14" s="127" t="s">
        <v>5</v>
      </c>
      <c r="S14" s="130">
        <f>SUM(北エリア!AD4)</f>
        <v>0</v>
      </c>
      <c r="T14" s="131"/>
      <c r="U14" s="131"/>
      <c r="V14" s="131"/>
      <c r="W14" s="132"/>
      <c r="X14" s="139" t="s">
        <v>2</v>
      </c>
    </row>
    <row r="15" spans="18:24" ht="14.1" customHeight="1" x14ac:dyDescent="0.15">
      <c r="R15" s="128"/>
      <c r="S15" s="133"/>
      <c r="T15" s="134"/>
      <c r="U15" s="134"/>
      <c r="V15" s="134"/>
      <c r="W15" s="135"/>
      <c r="X15" s="140"/>
    </row>
    <row r="16" spans="18:24" ht="14.1" customHeight="1" thickBot="1" x14ac:dyDescent="0.2">
      <c r="R16" s="129"/>
      <c r="S16" s="136"/>
      <c r="T16" s="137"/>
      <c r="U16" s="137"/>
      <c r="V16" s="137"/>
      <c r="W16" s="138"/>
      <c r="X16" s="141"/>
    </row>
    <row r="17" spans="18:24" ht="14.1" customHeight="1" x14ac:dyDescent="0.15">
      <c r="R17" s="103" t="s">
        <v>6</v>
      </c>
      <c r="S17" s="104"/>
      <c r="T17" s="104"/>
      <c r="U17" s="104"/>
      <c r="V17" s="104"/>
      <c r="W17" s="104"/>
      <c r="X17" s="105"/>
    </row>
    <row r="18" spans="18:24" ht="14.1" customHeight="1" x14ac:dyDescent="0.15">
      <c r="R18" s="106"/>
      <c r="S18" s="107"/>
      <c r="T18" s="107"/>
      <c r="U18" s="107"/>
      <c r="V18" s="107"/>
      <c r="W18" s="107"/>
      <c r="X18" s="108"/>
    </row>
    <row r="19" spans="18:24" ht="14.1" customHeight="1" thickBot="1" x14ac:dyDescent="0.2">
      <c r="R19" s="109"/>
      <c r="S19" s="110"/>
      <c r="T19" s="110"/>
      <c r="U19" s="110"/>
      <c r="V19" s="110"/>
      <c r="W19" s="110"/>
      <c r="X19" s="111"/>
    </row>
    <row r="20" spans="18:24" ht="14.1" customHeight="1" thickTop="1" x14ac:dyDescent="0.15">
      <c r="R20" s="112" t="s">
        <v>1</v>
      </c>
      <c r="S20" s="114">
        <f>SUM(西エリア!T4)</f>
        <v>9789</v>
      </c>
      <c r="T20" s="115"/>
      <c r="U20" s="115"/>
      <c r="V20" s="115"/>
      <c r="W20" s="116"/>
      <c r="X20" s="120" t="s">
        <v>2</v>
      </c>
    </row>
    <row r="21" spans="18:24" ht="14.1" customHeight="1" x14ac:dyDescent="0.15">
      <c r="R21" s="113"/>
      <c r="S21" s="114"/>
      <c r="T21" s="115"/>
      <c r="U21" s="115"/>
      <c r="V21" s="115"/>
      <c r="W21" s="116"/>
      <c r="X21" s="121"/>
    </row>
    <row r="22" spans="18:24" ht="14.1" customHeight="1" x14ac:dyDescent="0.15">
      <c r="R22" s="113"/>
      <c r="S22" s="117"/>
      <c r="T22" s="118"/>
      <c r="U22" s="118"/>
      <c r="V22" s="118"/>
      <c r="W22" s="119"/>
      <c r="X22" s="121"/>
    </row>
    <row r="23" spans="18:24" ht="14.1" customHeight="1" x14ac:dyDescent="0.15">
      <c r="R23" s="113" t="s">
        <v>3</v>
      </c>
      <c r="S23" s="122">
        <f>SUM(西エリア!X4)</f>
        <v>4725</v>
      </c>
      <c r="T23" s="123"/>
      <c r="U23" s="123"/>
      <c r="V23" s="123"/>
      <c r="W23" s="124"/>
      <c r="X23" s="121" t="s">
        <v>2</v>
      </c>
    </row>
    <row r="24" spans="18:24" ht="14.1" customHeight="1" x14ac:dyDescent="0.15">
      <c r="R24" s="113"/>
      <c r="S24" s="114"/>
      <c r="T24" s="115"/>
      <c r="U24" s="115"/>
      <c r="V24" s="115"/>
      <c r="W24" s="116"/>
      <c r="X24" s="121"/>
    </row>
    <row r="25" spans="18:24" ht="14.1" customHeight="1" x14ac:dyDescent="0.15">
      <c r="R25" s="113"/>
      <c r="S25" s="117"/>
      <c r="T25" s="118"/>
      <c r="U25" s="118"/>
      <c r="V25" s="118"/>
      <c r="W25" s="119"/>
      <c r="X25" s="121"/>
    </row>
    <row r="26" spans="18:24" ht="14.1" customHeight="1" x14ac:dyDescent="0.15">
      <c r="R26" s="113" t="s">
        <v>4</v>
      </c>
      <c r="S26" s="122">
        <f>SUM(西エリア!T6)</f>
        <v>14514</v>
      </c>
      <c r="T26" s="123"/>
      <c r="U26" s="123"/>
      <c r="V26" s="123"/>
      <c r="W26" s="124"/>
      <c r="X26" s="121" t="s">
        <v>2</v>
      </c>
    </row>
    <row r="27" spans="18:24" ht="14.1" customHeight="1" x14ac:dyDescent="0.15">
      <c r="R27" s="113"/>
      <c r="S27" s="114"/>
      <c r="T27" s="115"/>
      <c r="U27" s="115"/>
      <c r="V27" s="115"/>
      <c r="W27" s="116"/>
      <c r="X27" s="121"/>
    </row>
    <row r="28" spans="18:24" ht="14.1" customHeight="1" thickBot="1" x14ac:dyDescent="0.2">
      <c r="R28" s="125"/>
      <c r="S28" s="114"/>
      <c r="T28" s="115"/>
      <c r="U28" s="115"/>
      <c r="V28" s="115"/>
      <c r="W28" s="116"/>
      <c r="X28" s="126"/>
    </row>
    <row r="29" spans="18:24" ht="14.1" customHeight="1" x14ac:dyDescent="0.15">
      <c r="R29" s="127" t="s">
        <v>5</v>
      </c>
      <c r="S29" s="130">
        <f>SUM(西エリア!X6)</f>
        <v>0</v>
      </c>
      <c r="T29" s="131"/>
      <c r="U29" s="131"/>
      <c r="V29" s="131"/>
      <c r="W29" s="132"/>
      <c r="X29" s="139" t="s">
        <v>2</v>
      </c>
    </row>
    <row r="30" spans="18:24" ht="14.1" customHeight="1" x14ac:dyDescent="0.15">
      <c r="R30" s="128"/>
      <c r="S30" s="133"/>
      <c r="T30" s="134"/>
      <c r="U30" s="134"/>
      <c r="V30" s="134"/>
      <c r="W30" s="135"/>
      <c r="X30" s="140"/>
    </row>
    <row r="31" spans="18:24" ht="14.1" customHeight="1" thickBot="1" x14ac:dyDescent="0.2">
      <c r="R31" s="129"/>
      <c r="S31" s="136"/>
      <c r="T31" s="137"/>
      <c r="U31" s="137"/>
      <c r="V31" s="137"/>
      <c r="W31" s="138"/>
      <c r="X31" s="141"/>
    </row>
    <row r="32" spans="18:24" ht="14.1" customHeight="1" x14ac:dyDescent="0.15">
      <c r="R32" s="106" t="s">
        <v>7</v>
      </c>
      <c r="S32" s="107"/>
      <c r="T32" s="107"/>
      <c r="U32" s="107"/>
      <c r="V32" s="107"/>
      <c r="W32" s="107"/>
      <c r="X32" s="108"/>
    </row>
    <row r="33" spans="18:24" ht="14.1" customHeight="1" x14ac:dyDescent="0.15">
      <c r="R33" s="106"/>
      <c r="S33" s="107"/>
      <c r="T33" s="107"/>
      <c r="U33" s="107"/>
      <c r="V33" s="107"/>
      <c r="W33" s="107"/>
      <c r="X33" s="108"/>
    </row>
    <row r="34" spans="18:24" ht="14.1" customHeight="1" thickBot="1" x14ac:dyDescent="0.2">
      <c r="R34" s="109"/>
      <c r="S34" s="110"/>
      <c r="T34" s="110"/>
      <c r="U34" s="110"/>
      <c r="V34" s="110"/>
      <c r="W34" s="110"/>
      <c r="X34" s="111"/>
    </row>
    <row r="35" spans="18:24" ht="14.1" customHeight="1" thickTop="1" x14ac:dyDescent="0.15">
      <c r="R35" s="142" t="s">
        <v>1</v>
      </c>
      <c r="S35" s="114">
        <f>SUM(中エリア!T4)</f>
        <v>20055</v>
      </c>
      <c r="T35" s="115"/>
      <c r="U35" s="115"/>
      <c r="V35" s="115"/>
      <c r="W35" s="116"/>
      <c r="X35" s="143" t="s">
        <v>2</v>
      </c>
    </row>
    <row r="36" spans="18:24" ht="14.1" customHeight="1" x14ac:dyDescent="0.15">
      <c r="R36" s="142"/>
      <c r="S36" s="114"/>
      <c r="T36" s="115"/>
      <c r="U36" s="115"/>
      <c r="V36" s="115"/>
      <c r="W36" s="116"/>
      <c r="X36" s="143"/>
    </row>
    <row r="37" spans="18:24" ht="14.1" customHeight="1" x14ac:dyDescent="0.15">
      <c r="R37" s="112"/>
      <c r="S37" s="117"/>
      <c r="T37" s="118"/>
      <c r="U37" s="118"/>
      <c r="V37" s="118"/>
      <c r="W37" s="119"/>
      <c r="X37" s="120"/>
    </row>
    <row r="38" spans="18:24" ht="14.1" customHeight="1" x14ac:dyDescent="0.15">
      <c r="R38" s="125" t="s">
        <v>3</v>
      </c>
      <c r="S38" s="122">
        <f>SUM(中エリア!X4)</f>
        <v>20305</v>
      </c>
      <c r="T38" s="123"/>
      <c r="U38" s="123"/>
      <c r="V38" s="123"/>
      <c r="W38" s="124"/>
      <c r="X38" s="126" t="s">
        <v>2</v>
      </c>
    </row>
    <row r="39" spans="18:24" ht="14.1" customHeight="1" x14ac:dyDescent="0.15">
      <c r="R39" s="142"/>
      <c r="S39" s="114"/>
      <c r="T39" s="115"/>
      <c r="U39" s="115"/>
      <c r="V39" s="115"/>
      <c r="W39" s="116"/>
      <c r="X39" s="143"/>
    </row>
    <row r="40" spans="18:24" ht="14.1" customHeight="1" x14ac:dyDescent="0.15">
      <c r="R40" s="112"/>
      <c r="S40" s="117"/>
      <c r="T40" s="118"/>
      <c r="U40" s="118"/>
      <c r="V40" s="118"/>
      <c r="W40" s="119"/>
      <c r="X40" s="120"/>
    </row>
    <row r="41" spans="18:24" ht="14.1" customHeight="1" x14ac:dyDescent="0.15">
      <c r="R41" s="125" t="s">
        <v>4</v>
      </c>
      <c r="S41" s="122">
        <f>SUM(中エリア!AB4)</f>
        <v>40370</v>
      </c>
      <c r="T41" s="123"/>
      <c r="U41" s="123"/>
      <c r="V41" s="123"/>
      <c r="W41" s="124"/>
      <c r="X41" s="126" t="s">
        <v>2</v>
      </c>
    </row>
    <row r="42" spans="18:24" ht="14.1" customHeight="1" x14ac:dyDescent="0.15">
      <c r="R42" s="142"/>
      <c r="S42" s="114"/>
      <c r="T42" s="115"/>
      <c r="U42" s="115"/>
      <c r="V42" s="115"/>
      <c r="W42" s="116"/>
      <c r="X42" s="143"/>
    </row>
    <row r="43" spans="18:24" ht="14.1" customHeight="1" thickBot="1" x14ac:dyDescent="0.2">
      <c r="R43" s="142"/>
      <c r="S43" s="114"/>
      <c r="T43" s="115"/>
      <c r="U43" s="115"/>
      <c r="V43" s="115"/>
      <c r="W43" s="116"/>
      <c r="X43" s="143"/>
    </row>
    <row r="44" spans="18:24" ht="14.1" customHeight="1" x14ac:dyDescent="0.15">
      <c r="R44" s="127" t="s">
        <v>5</v>
      </c>
      <c r="S44" s="130">
        <f>SUM(中エリア!AF4)</f>
        <v>0</v>
      </c>
      <c r="T44" s="131"/>
      <c r="U44" s="131"/>
      <c r="V44" s="131"/>
      <c r="W44" s="132"/>
      <c r="X44" s="139" t="s">
        <v>2</v>
      </c>
    </row>
    <row r="45" spans="18:24" ht="14.1" customHeight="1" x14ac:dyDescent="0.15">
      <c r="R45" s="128"/>
      <c r="S45" s="133"/>
      <c r="T45" s="134"/>
      <c r="U45" s="134"/>
      <c r="V45" s="134"/>
      <c r="W45" s="135"/>
      <c r="X45" s="140"/>
    </row>
    <row r="46" spans="18:24" ht="14.1" customHeight="1" thickBot="1" x14ac:dyDescent="0.2">
      <c r="R46" s="129"/>
      <c r="S46" s="136"/>
      <c r="T46" s="137"/>
      <c r="U46" s="137"/>
      <c r="V46" s="137"/>
      <c r="W46" s="138"/>
      <c r="X46" s="141"/>
    </row>
    <row r="47" spans="18:24" ht="14.1" customHeight="1" x14ac:dyDescent="0.15">
      <c r="R47" s="106" t="s">
        <v>8</v>
      </c>
      <c r="S47" s="107"/>
      <c r="T47" s="107"/>
      <c r="U47" s="107"/>
      <c r="V47" s="107"/>
      <c r="W47" s="107"/>
      <c r="X47" s="108"/>
    </row>
    <row r="48" spans="18:24" ht="14.1" customHeight="1" x14ac:dyDescent="0.15">
      <c r="R48" s="106"/>
      <c r="S48" s="107"/>
      <c r="T48" s="107"/>
      <c r="U48" s="107"/>
      <c r="V48" s="107"/>
      <c r="W48" s="107"/>
      <c r="X48" s="108"/>
    </row>
    <row r="49" spans="18:24" ht="14.1" customHeight="1" thickBot="1" x14ac:dyDescent="0.2">
      <c r="R49" s="109"/>
      <c r="S49" s="110"/>
      <c r="T49" s="110"/>
      <c r="U49" s="110"/>
      <c r="V49" s="110"/>
      <c r="W49" s="110"/>
      <c r="X49" s="111"/>
    </row>
    <row r="50" spans="18:24" ht="14.1" customHeight="1" thickTop="1" x14ac:dyDescent="0.15">
      <c r="R50" s="142" t="s">
        <v>1</v>
      </c>
      <c r="S50" s="114">
        <f>SUM(東エリア!T4)</f>
        <v>12620</v>
      </c>
      <c r="T50" s="115"/>
      <c r="U50" s="115"/>
      <c r="V50" s="115"/>
      <c r="W50" s="116"/>
      <c r="X50" s="143" t="s">
        <v>2</v>
      </c>
    </row>
    <row r="51" spans="18:24" ht="14.1" customHeight="1" x14ac:dyDescent="0.15">
      <c r="R51" s="142"/>
      <c r="S51" s="114"/>
      <c r="T51" s="115"/>
      <c r="U51" s="115"/>
      <c r="V51" s="115"/>
      <c r="W51" s="116"/>
      <c r="X51" s="143"/>
    </row>
    <row r="52" spans="18:24" ht="14.1" customHeight="1" x14ac:dyDescent="0.15">
      <c r="R52" s="112"/>
      <c r="S52" s="117"/>
      <c r="T52" s="118"/>
      <c r="U52" s="118"/>
      <c r="V52" s="118"/>
      <c r="W52" s="119"/>
      <c r="X52" s="120"/>
    </row>
    <row r="53" spans="18:24" ht="14.1" customHeight="1" x14ac:dyDescent="0.15">
      <c r="R53" s="125" t="s">
        <v>3</v>
      </c>
      <c r="S53" s="122">
        <f>SUM(東エリア!X4)</f>
        <v>16560</v>
      </c>
      <c r="T53" s="123"/>
      <c r="U53" s="123"/>
      <c r="V53" s="123"/>
      <c r="W53" s="124"/>
      <c r="X53" s="126" t="s">
        <v>2</v>
      </c>
    </row>
    <row r="54" spans="18:24" ht="14.1" customHeight="1" x14ac:dyDescent="0.15">
      <c r="R54" s="142"/>
      <c r="S54" s="114"/>
      <c r="T54" s="115"/>
      <c r="U54" s="115"/>
      <c r="V54" s="115"/>
      <c r="W54" s="116"/>
      <c r="X54" s="143"/>
    </row>
    <row r="55" spans="18:24" ht="14.1" customHeight="1" x14ac:dyDescent="0.15">
      <c r="R55" s="112"/>
      <c r="S55" s="117"/>
      <c r="T55" s="118"/>
      <c r="U55" s="118"/>
      <c r="V55" s="118"/>
      <c r="W55" s="119"/>
      <c r="X55" s="120"/>
    </row>
    <row r="56" spans="18:24" ht="14.1" customHeight="1" x14ac:dyDescent="0.15">
      <c r="R56" s="125" t="s">
        <v>4</v>
      </c>
      <c r="S56" s="122">
        <f>SUM(東エリア!AB4)</f>
        <v>29260</v>
      </c>
      <c r="T56" s="123"/>
      <c r="U56" s="123"/>
      <c r="V56" s="123"/>
      <c r="W56" s="124"/>
      <c r="X56" s="126" t="s">
        <v>2</v>
      </c>
    </row>
    <row r="57" spans="18:24" ht="14.1" customHeight="1" x14ac:dyDescent="0.15">
      <c r="R57" s="142"/>
      <c r="S57" s="114"/>
      <c r="T57" s="115"/>
      <c r="U57" s="115"/>
      <c r="V57" s="115"/>
      <c r="W57" s="116"/>
      <c r="X57" s="143"/>
    </row>
    <row r="58" spans="18:24" ht="14.1" customHeight="1" thickBot="1" x14ac:dyDescent="0.2">
      <c r="R58" s="142"/>
      <c r="S58" s="114"/>
      <c r="T58" s="115"/>
      <c r="U58" s="115"/>
      <c r="V58" s="115"/>
      <c r="W58" s="116"/>
      <c r="X58" s="143"/>
    </row>
    <row r="59" spans="18:24" ht="14.1" customHeight="1" x14ac:dyDescent="0.15">
      <c r="R59" s="127" t="s">
        <v>5</v>
      </c>
      <c r="S59" s="130">
        <f>SUM(東エリア!AF4)</f>
        <v>0</v>
      </c>
      <c r="T59" s="131"/>
      <c r="U59" s="131"/>
      <c r="V59" s="131"/>
      <c r="W59" s="132"/>
      <c r="X59" s="139" t="s">
        <v>2</v>
      </c>
    </row>
    <row r="60" spans="18:24" ht="14.1" customHeight="1" x14ac:dyDescent="0.15">
      <c r="R60" s="128"/>
      <c r="S60" s="133"/>
      <c r="T60" s="134"/>
      <c r="U60" s="134"/>
      <c r="V60" s="134"/>
      <c r="W60" s="135"/>
      <c r="X60" s="140"/>
    </row>
    <row r="61" spans="18:24" ht="14.1" customHeight="1" thickBot="1" x14ac:dyDescent="0.2">
      <c r="R61" s="129"/>
      <c r="S61" s="136"/>
      <c r="T61" s="137"/>
      <c r="U61" s="137"/>
      <c r="V61" s="137"/>
      <c r="W61" s="138"/>
      <c r="X61" s="141"/>
    </row>
    <row r="62" spans="18:24" ht="14.1" customHeight="1" x14ac:dyDescent="0.15">
      <c r="R62" s="106" t="s">
        <v>9</v>
      </c>
      <c r="S62" s="107"/>
      <c r="T62" s="107"/>
      <c r="U62" s="107"/>
      <c r="V62" s="107"/>
      <c r="W62" s="107"/>
      <c r="X62" s="108"/>
    </row>
    <row r="63" spans="18:24" ht="14.1" customHeight="1" x14ac:dyDescent="0.15">
      <c r="R63" s="106"/>
      <c r="S63" s="107"/>
      <c r="T63" s="107"/>
      <c r="U63" s="107"/>
      <c r="V63" s="107"/>
      <c r="W63" s="107"/>
      <c r="X63" s="108"/>
    </row>
    <row r="64" spans="18:24" ht="14.1" customHeight="1" thickBot="1" x14ac:dyDescent="0.2">
      <c r="R64" s="109"/>
      <c r="S64" s="110"/>
      <c r="T64" s="110"/>
      <c r="U64" s="110"/>
      <c r="V64" s="110"/>
      <c r="W64" s="110"/>
      <c r="X64" s="111"/>
    </row>
    <row r="65" spans="18:24" ht="14.1" customHeight="1" thickTop="1" x14ac:dyDescent="0.15">
      <c r="R65" s="142" t="s">
        <v>1</v>
      </c>
      <c r="S65" s="114">
        <f>SUM(南エリア!F4)</f>
        <v>16370</v>
      </c>
      <c r="T65" s="115"/>
      <c r="U65" s="115"/>
      <c r="V65" s="115"/>
      <c r="W65" s="116"/>
      <c r="X65" s="143" t="s">
        <v>2</v>
      </c>
    </row>
    <row r="66" spans="18:24" ht="14.1" customHeight="1" x14ac:dyDescent="0.15">
      <c r="R66" s="142"/>
      <c r="S66" s="114"/>
      <c r="T66" s="115"/>
      <c r="U66" s="115"/>
      <c r="V66" s="115"/>
      <c r="W66" s="116"/>
      <c r="X66" s="143"/>
    </row>
    <row r="67" spans="18:24" ht="14.1" customHeight="1" x14ac:dyDescent="0.15">
      <c r="R67" s="112"/>
      <c r="S67" s="117"/>
      <c r="T67" s="118"/>
      <c r="U67" s="118"/>
      <c r="V67" s="118"/>
      <c r="W67" s="119"/>
      <c r="X67" s="120"/>
    </row>
    <row r="68" spans="18:24" ht="14.1" customHeight="1" x14ac:dyDescent="0.15">
      <c r="R68" s="125" t="s">
        <v>3</v>
      </c>
      <c r="S68" s="122">
        <f>SUM(南エリア!N4)</f>
        <v>12440</v>
      </c>
      <c r="T68" s="123"/>
      <c r="U68" s="123"/>
      <c r="V68" s="123"/>
      <c r="W68" s="124"/>
      <c r="X68" s="126" t="s">
        <v>2</v>
      </c>
    </row>
    <row r="69" spans="18:24" ht="14.1" customHeight="1" x14ac:dyDescent="0.15">
      <c r="R69" s="142"/>
      <c r="S69" s="114"/>
      <c r="T69" s="115"/>
      <c r="U69" s="115"/>
      <c r="V69" s="115"/>
      <c r="W69" s="116"/>
      <c r="X69" s="143"/>
    </row>
    <row r="70" spans="18:24" ht="14.1" customHeight="1" x14ac:dyDescent="0.15">
      <c r="R70" s="112"/>
      <c r="S70" s="117"/>
      <c r="T70" s="118"/>
      <c r="U70" s="118"/>
      <c r="V70" s="118"/>
      <c r="W70" s="119"/>
      <c r="X70" s="120"/>
    </row>
    <row r="71" spans="18:24" ht="14.1" customHeight="1" x14ac:dyDescent="0.15">
      <c r="R71" s="125" t="s">
        <v>4</v>
      </c>
      <c r="S71" s="122">
        <f>SUM(南エリア!V4)</f>
        <v>28810</v>
      </c>
      <c r="T71" s="123"/>
      <c r="U71" s="123"/>
      <c r="V71" s="123"/>
      <c r="W71" s="124"/>
      <c r="X71" s="126" t="s">
        <v>2</v>
      </c>
    </row>
    <row r="72" spans="18:24" ht="14.1" customHeight="1" x14ac:dyDescent="0.15">
      <c r="R72" s="142"/>
      <c r="S72" s="114"/>
      <c r="T72" s="115"/>
      <c r="U72" s="115"/>
      <c r="V72" s="115"/>
      <c r="W72" s="116"/>
      <c r="X72" s="143"/>
    </row>
    <row r="73" spans="18:24" ht="14.1" customHeight="1" x14ac:dyDescent="0.15">
      <c r="R73" s="142"/>
      <c r="S73" s="114"/>
      <c r="T73" s="115"/>
      <c r="U73" s="115"/>
      <c r="V73" s="115"/>
      <c r="W73" s="116"/>
      <c r="X73" s="143"/>
    </row>
    <row r="74" spans="18:24" ht="14.1" customHeight="1" thickBot="1" x14ac:dyDescent="0.2">
      <c r="R74" s="142"/>
      <c r="S74" s="114"/>
      <c r="T74" s="115"/>
      <c r="U74" s="115"/>
      <c r="V74" s="115"/>
      <c r="W74" s="116"/>
      <c r="X74" s="143"/>
    </row>
    <row r="75" spans="18:24" ht="14.1" customHeight="1" x14ac:dyDescent="0.15">
      <c r="R75" s="127" t="s">
        <v>5</v>
      </c>
      <c r="S75" s="130">
        <f>SUM(南エリア!AD4)</f>
        <v>0</v>
      </c>
      <c r="T75" s="131"/>
      <c r="U75" s="131"/>
      <c r="V75" s="131"/>
      <c r="W75" s="132"/>
      <c r="X75" s="139" t="s">
        <v>2</v>
      </c>
    </row>
    <row r="76" spans="18:24" ht="14.1" customHeight="1" x14ac:dyDescent="0.15">
      <c r="R76" s="128"/>
      <c r="S76" s="133"/>
      <c r="T76" s="134"/>
      <c r="U76" s="134"/>
      <c r="V76" s="134"/>
      <c r="W76" s="135"/>
      <c r="X76" s="140"/>
    </row>
    <row r="77" spans="18:24" ht="14.1" customHeight="1" thickBot="1" x14ac:dyDescent="0.2">
      <c r="R77" s="129"/>
      <c r="S77" s="136"/>
      <c r="T77" s="137"/>
      <c r="U77" s="137"/>
      <c r="V77" s="137"/>
      <c r="W77" s="138"/>
      <c r="X77" s="141"/>
    </row>
    <row r="78" spans="18:24" ht="14.1" customHeight="1" x14ac:dyDescent="0.15">
      <c r="R78" s="106" t="s">
        <v>10</v>
      </c>
      <c r="S78" s="107"/>
      <c r="T78" s="107"/>
      <c r="U78" s="107"/>
      <c r="V78" s="107"/>
      <c r="W78" s="107"/>
      <c r="X78" s="108"/>
    </row>
    <row r="79" spans="18:24" ht="14.1" customHeight="1" x14ac:dyDescent="0.15">
      <c r="R79" s="106"/>
      <c r="S79" s="107"/>
      <c r="T79" s="107"/>
      <c r="U79" s="107"/>
      <c r="V79" s="107"/>
      <c r="W79" s="107"/>
      <c r="X79" s="108"/>
    </row>
    <row r="80" spans="18:24" ht="14.1" customHeight="1" thickBot="1" x14ac:dyDescent="0.2">
      <c r="R80" s="109"/>
      <c r="S80" s="110"/>
      <c r="T80" s="110"/>
      <c r="U80" s="110"/>
      <c r="V80" s="110"/>
      <c r="W80" s="110"/>
      <c r="X80" s="111"/>
    </row>
    <row r="81" spans="18:24" ht="14.1" customHeight="1" thickTop="1" x14ac:dyDescent="0.15">
      <c r="R81" s="142" t="s">
        <v>1</v>
      </c>
      <c r="S81" s="114">
        <f>SUM(浜北エリア!T4)</f>
        <v>11263</v>
      </c>
      <c r="T81" s="115"/>
      <c r="U81" s="115"/>
      <c r="V81" s="115"/>
      <c r="W81" s="116"/>
      <c r="X81" s="143" t="s">
        <v>2</v>
      </c>
    </row>
    <row r="82" spans="18:24" ht="14.1" customHeight="1" x14ac:dyDescent="0.15">
      <c r="R82" s="142"/>
      <c r="S82" s="114"/>
      <c r="T82" s="115"/>
      <c r="U82" s="115"/>
      <c r="V82" s="115"/>
      <c r="W82" s="116"/>
      <c r="X82" s="143"/>
    </row>
    <row r="83" spans="18:24" ht="14.1" customHeight="1" x14ac:dyDescent="0.15">
      <c r="R83" s="112"/>
      <c r="S83" s="117"/>
      <c r="T83" s="118"/>
      <c r="U83" s="118"/>
      <c r="V83" s="118"/>
      <c r="W83" s="119"/>
      <c r="X83" s="120"/>
    </row>
    <row r="84" spans="18:24" ht="14.1" customHeight="1" x14ac:dyDescent="0.15">
      <c r="R84" s="125" t="s">
        <v>3</v>
      </c>
      <c r="S84" s="122">
        <f>SUM(浜北エリア!X4)</f>
        <v>3774</v>
      </c>
      <c r="T84" s="123"/>
      <c r="U84" s="123"/>
      <c r="V84" s="123"/>
      <c r="W84" s="124"/>
      <c r="X84" s="126" t="s">
        <v>2</v>
      </c>
    </row>
    <row r="85" spans="18:24" ht="14.1" customHeight="1" x14ac:dyDescent="0.15">
      <c r="R85" s="142"/>
      <c r="S85" s="114"/>
      <c r="T85" s="115"/>
      <c r="U85" s="115"/>
      <c r="V85" s="115"/>
      <c r="W85" s="116"/>
      <c r="X85" s="143"/>
    </row>
    <row r="86" spans="18:24" ht="14.1" customHeight="1" x14ac:dyDescent="0.15">
      <c r="R86" s="112"/>
      <c r="S86" s="117"/>
      <c r="T86" s="118"/>
      <c r="U86" s="118"/>
      <c r="V86" s="118"/>
      <c r="W86" s="119"/>
      <c r="X86" s="120"/>
    </row>
    <row r="87" spans="18:24" ht="14.1" customHeight="1" x14ac:dyDescent="0.15">
      <c r="R87" s="125" t="s">
        <v>4</v>
      </c>
      <c r="S87" s="122">
        <f>SUM(浜北エリア!T6)</f>
        <v>15037</v>
      </c>
      <c r="T87" s="123"/>
      <c r="U87" s="123"/>
      <c r="V87" s="123"/>
      <c r="W87" s="124"/>
      <c r="X87" s="126" t="s">
        <v>2</v>
      </c>
    </row>
    <row r="88" spans="18:24" ht="14.1" customHeight="1" x14ac:dyDescent="0.15">
      <c r="R88" s="142"/>
      <c r="S88" s="114"/>
      <c r="T88" s="115"/>
      <c r="U88" s="115"/>
      <c r="V88" s="115"/>
      <c r="W88" s="116"/>
      <c r="X88" s="143"/>
    </row>
    <row r="89" spans="18:24" ht="14.1" customHeight="1" thickBot="1" x14ac:dyDescent="0.2">
      <c r="R89" s="142"/>
      <c r="S89" s="114"/>
      <c r="T89" s="115"/>
      <c r="U89" s="115"/>
      <c r="V89" s="115"/>
      <c r="W89" s="116"/>
      <c r="X89" s="143"/>
    </row>
    <row r="90" spans="18:24" ht="14.1" customHeight="1" x14ac:dyDescent="0.15">
      <c r="R90" s="127" t="s">
        <v>5</v>
      </c>
      <c r="S90" s="130">
        <f>SUM(浜北エリア!X6)</f>
        <v>0</v>
      </c>
      <c r="T90" s="131"/>
      <c r="U90" s="131"/>
      <c r="V90" s="131"/>
      <c r="W90" s="132"/>
      <c r="X90" s="139" t="s">
        <v>2</v>
      </c>
    </row>
    <row r="91" spans="18:24" ht="14.1" customHeight="1" x14ac:dyDescent="0.15">
      <c r="R91" s="128"/>
      <c r="S91" s="133"/>
      <c r="T91" s="134"/>
      <c r="U91" s="134"/>
      <c r="V91" s="134"/>
      <c r="W91" s="135"/>
      <c r="X91" s="140"/>
    </row>
    <row r="92" spans="18:24" ht="14.1" customHeight="1" thickBot="1" x14ac:dyDescent="0.2">
      <c r="R92" s="129"/>
      <c r="S92" s="136"/>
      <c r="T92" s="137"/>
      <c r="U92" s="137"/>
      <c r="V92" s="137"/>
      <c r="W92" s="138"/>
      <c r="X92" s="141"/>
    </row>
    <row r="93" spans="18:24" ht="14.1" customHeight="1" x14ac:dyDescent="0.15">
      <c r="R93" s="144" t="s">
        <v>11</v>
      </c>
      <c r="S93" s="145"/>
      <c r="T93" s="145"/>
      <c r="U93" s="145"/>
      <c r="V93" s="145"/>
      <c r="W93" s="145"/>
      <c r="X93" s="146"/>
    </row>
    <row r="94" spans="18:24" ht="14.1" customHeight="1" x14ac:dyDescent="0.15">
      <c r="R94" s="144"/>
      <c r="S94" s="145"/>
      <c r="T94" s="145"/>
      <c r="U94" s="145"/>
      <c r="V94" s="145"/>
      <c r="W94" s="145"/>
      <c r="X94" s="146"/>
    </row>
    <row r="95" spans="18:24" ht="14.1" customHeight="1" thickBot="1" x14ac:dyDescent="0.2">
      <c r="R95" s="147"/>
      <c r="S95" s="148"/>
      <c r="T95" s="148"/>
      <c r="U95" s="148"/>
      <c r="V95" s="148"/>
      <c r="W95" s="148"/>
      <c r="X95" s="149"/>
    </row>
    <row r="96" spans="18:24" ht="14.1" customHeight="1" thickTop="1" x14ac:dyDescent="0.15">
      <c r="R96" s="142" t="s">
        <v>1</v>
      </c>
      <c r="S96" s="114">
        <f>SUM(S5,S20,S35,S50,S65,S81)</f>
        <v>82241</v>
      </c>
      <c r="T96" s="115"/>
      <c r="U96" s="115"/>
      <c r="V96" s="115"/>
      <c r="W96" s="116"/>
      <c r="X96" s="143" t="s">
        <v>2</v>
      </c>
    </row>
    <row r="97" spans="18:24" ht="14.1" customHeight="1" x14ac:dyDescent="0.15">
      <c r="R97" s="142"/>
      <c r="S97" s="114"/>
      <c r="T97" s="115"/>
      <c r="U97" s="115"/>
      <c r="V97" s="115"/>
      <c r="W97" s="116"/>
      <c r="X97" s="143"/>
    </row>
    <row r="98" spans="18:24" ht="14.1" customHeight="1" x14ac:dyDescent="0.15">
      <c r="R98" s="112"/>
      <c r="S98" s="117"/>
      <c r="T98" s="118"/>
      <c r="U98" s="118"/>
      <c r="V98" s="118"/>
      <c r="W98" s="119"/>
      <c r="X98" s="120"/>
    </row>
    <row r="99" spans="18:24" ht="14.1" customHeight="1" x14ac:dyDescent="0.15">
      <c r="R99" s="125" t="s">
        <v>3</v>
      </c>
      <c r="S99" s="122">
        <f>SUM(S8,S23,S38,S53,S68,S84)</f>
        <v>64676</v>
      </c>
      <c r="T99" s="123"/>
      <c r="U99" s="123"/>
      <c r="V99" s="123"/>
      <c r="W99" s="124"/>
      <c r="X99" s="126" t="s">
        <v>2</v>
      </c>
    </row>
    <row r="100" spans="18:24" ht="14.1" customHeight="1" x14ac:dyDescent="0.15">
      <c r="R100" s="142"/>
      <c r="S100" s="114"/>
      <c r="T100" s="115"/>
      <c r="U100" s="115"/>
      <c r="V100" s="115"/>
      <c r="W100" s="116"/>
      <c r="X100" s="143"/>
    </row>
    <row r="101" spans="18:24" ht="14.1" customHeight="1" x14ac:dyDescent="0.15">
      <c r="R101" s="112"/>
      <c r="S101" s="117"/>
      <c r="T101" s="118"/>
      <c r="U101" s="118"/>
      <c r="V101" s="118"/>
      <c r="W101" s="119"/>
      <c r="X101" s="120"/>
    </row>
    <row r="102" spans="18:24" ht="14.1" customHeight="1" x14ac:dyDescent="0.15">
      <c r="R102" s="125" t="s">
        <v>4</v>
      </c>
      <c r="S102" s="122">
        <f>SUM(S11,S26,S41,S56,S71,S87)</f>
        <v>147327</v>
      </c>
      <c r="T102" s="123"/>
      <c r="U102" s="123"/>
      <c r="V102" s="123"/>
      <c r="W102" s="124"/>
      <c r="X102" s="126" t="s">
        <v>2</v>
      </c>
    </row>
    <row r="103" spans="18:24" ht="14.1" customHeight="1" x14ac:dyDescent="0.15">
      <c r="R103" s="142"/>
      <c r="S103" s="114"/>
      <c r="T103" s="115"/>
      <c r="U103" s="115"/>
      <c r="V103" s="115"/>
      <c r="W103" s="116"/>
      <c r="X103" s="143"/>
    </row>
    <row r="104" spans="18:24" ht="14.1" customHeight="1" thickBot="1" x14ac:dyDescent="0.2">
      <c r="R104" s="142"/>
      <c r="S104" s="114"/>
      <c r="T104" s="115"/>
      <c r="U104" s="115"/>
      <c r="V104" s="115"/>
      <c r="W104" s="116"/>
      <c r="X104" s="143"/>
    </row>
    <row r="105" spans="18:24" ht="14.1" customHeight="1" x14ac:dyDescent="0.15">
      <c r="R105" s="150" t="s">
        <v>12</v>
      </c>
      <c r="S105" s="130">
        <f>SUM(S14,S29,S44,S59,S75,S90)</f>
        <v>0</v>
      </c>
      <c r="T105" s="131"/>
      <c r="U105" s="131"/>
      <c r="V105" s="131"/>
      <c r="W105" s="132"/>
      <c r="X105" s="139" t="s">
        <v>2</v>
      </c>
    </row>
    <row r="106" spans="18:24" x14ac:dyDescent="0.15">
      <c r="R106" s="151"/>
      <c r="S106" s="133"/>
      <c r="T106" s="134"/>
      <c r="U106" s="134"/>
      <c r="V106" s="134"/>
      <c r="W106" s="135"/>
      <c r="X106" s="140"/>
    </row>
    <row r="107" spans="18:24" ht="14.25" thickBot="1" x14ac:dyDescent="0.2">
      <c r="R107" s="152"/>
      <c r="S107" s="136"/>
      <c r="T107" s="137"/>
      <c r="U107" s="137"/>
      <c r="V107" s="137"/>
      <c r="W107" s="138"/>
      <c r="X107" s="141"/>
    </row>
  </sheetData>
  <mergeCells count="91">
    <mergeCell ref="R102:R104"/>
    <mergeCell ref="S102:W104"/>
    <mergeCell ref="X102:X104"/>
    <mergeCell ref="R105:R107"/>
    <mergeCell ref="S105:W107"/>
    <mergeCell ref="X105:X107"/>
    <mergeCell ref="R93:X95"/>
    <mergeCell ref="R96:R98"/>
    <mergeCell ref="S96:W98"/>
    <mergeCell ref="X96:X98"/>
    <mergeCell ref="R99:R101"/>
    <mergeCell ref="S99:W101"/>
    <mergeCell ref="X99:X101"/>
    <mergeCell ref="R87:R89"/>
    <mergeCell ref="S87:W89"/>
    <mergeCell ref="X87:X89"/>
    <mergeCell ref="R90:R92"/>
    <mergeCell ref="S90:W92"/>
    <mergeCell ref="X90:X92"/>
    <mergeCell ref="R78:X80"/>
    <mergeCell ref="R81:R83"/>
    <mergeCell ref="S81:W83"/>
    <mergeCell ref="X81:X83"/>
    <mergeCell ref="R84:R86"/>
    <mergeCell ref="S84:W86"/>
    <mergeCell ref="X84:X86"/>
    <mergeCell ref="R71:R74"/>
    <mergeCell ref="S71:W74"/>
    <mergeCell ref="X71:X74"/>
    <mergeCell ref="R75:R77"/>
    <mergeCell ref="S75:W77"/>
    <mergeCell ref="X75:X77"/>
    <mergeCell ref="R62:X64"/>
    <mergeCell ref="R65:R67"/>
    <mergeCell ref="S65:W67"/>
    <mergeCell ref="X65:X67"/>
    <mergeCell ref="R68:R70"/>
    <mergeCell ref="S68:W70"/>
    <mergeCell ref="X68:X70"/>
    <mergeCell ref="R56:R58"/>
    <mergeCell ref="S56:W58"/>
    <mergeCell ref="X56:X58"/>
    <mergeCell ref="R59:R61"/>
    <mergeCell ref="S59:W61"/>
    <mergeCell ref="X59:X61"/>
    <mergeCell ref="R47:X49"/>
    <mergeCell ref="R50:R52"/>
    <mergeCell ref="S50:W52"/>
    <mergeCell ref="X50:X52"/>
    <mergeCell ref="R53:R55"/>
    <mergeCell ref="S53:W55"/>
    <mergeCell ref="X53:X55"/>
    <mergeCell ref="R41:R43"/>
    <mergeCell ref="S41:W43"/>
    <mergeCell ref="X41:X43"/>
    <mergeCell ref="R44:R46"/>
    <mergeCell ref="S44:W46"/>
    <mergeCell ref="X44:X46"/>
    <mergeCell ref="R32:X34"/>
    <mergeCell ref="R35:R37"/>
    <mergeCell ref="S35:W37"/>
    <mergeCell ref="X35:X37"/>
    <mergeCell ref="R38:R40"/>
    <mergeCell ref="S38:W40"/>
    <mergeCell ref="X38:X40"/>
    <mergeCell ref="R26:R28"/>
    <mergeCell ref="S26:W28"/>
    <mergeCell ref="X26:X28"/>
    <mergeCell ref="R29:R31"/>
    <mergeCell ref="S29:W31"/>
    <mergeCell ref="X29:X31"/>
    <mergeCell ref="R17:X19"/>
    <mergeCell ref="R20:R22"/>
    <mergeCell ref="S20:W22"/>
    <mergeCell ref="X20:X22"/>
    <mergeCell ref="R23:R25"/>
    <mergeCell ref="S23:W25"/>
    <mergeCell ref="X23:X25"/>
    <mergeCell ref="R11:R13"/>
    <mergeCell ref="S11:W13"/>
    <mergeCell ref="X11:X13"/>
    <mergeCell ref="R14:R16"/>
    <mergeCell ref="S14:W16"/>
    <mergeCell ref="X14:X16"/>
    <mergeCell ref="R2:X4"/>
    <mergeCell ref="R5:R7"/>
    <mergeCell ref="S5:W7"/>
    <mergeCell ref="X5:X7"/>
    <mergeCell ref="R8:R10"/>
    <mergeCell ref="S8:W10"/>
    <mergeCell ref="X8:X10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3AEFF-A6C9-46DB-A737-0D36C9AFE340}">
  <sheetPr>
    <tabColor theme="5" tint="0.59999389629810485"/>
    <pageSetUpPr fitToPage="1"/>
  </sheetPr>
  <dimension ref="A1:Y64"/>
  <sheetViews>
    <sheetView view="pageBreakPreview" topLeftCell="F1" zoomScale="50" zoomScaleNormal="40" zoomScaleSheetLayoutView="50" workbookViewId="0">
      <selection activeCell="U36" sqref="U36"/>
    </sheetView>
  </sheetViews>
  <sheetFormatPr defaultRowHeight="13.5" x14ac:dyDescent="0.15"/>
  <cols>
    <col min="17" max="17" width="105.125" customWidth="1"/>
    <col min="18" max="21" width="11.625" customWidth="1"/>
    <col min="22" max="22" width="15.625" customWidth="1"/>
    <col min="23" max="25" width="19.125" customWidth="1"/>
    <col min="273" max="273" width="105.125" customWidth="1"/>
    <col min="274" max="277" width="11.625" customWidth="1"/>
    <col min="278" max="278" width="15.625" customWidth="1"/>
    <col min="279" max="281" width="19.125" customWidth="1"/>
    <col min="529" max="529" width="105.125" customWidth="1"/>
    <col min="530" max="533" width="11.625" customWidth="1"/>
    <col min="534" max="534" width="15.625" customWidth="1"/>
    <col min="535" max="537" width="19.125" customWidth="1"/>
    <col min="785" max="785" width="105.125" customWidth="1"/>
    <col min="786" max="789" width="11.625" customWidth="1"/>
    <col min="790" max="790" width="15.625" customWidth="1"/>
    <col min="791" max="793" width="19.125" customWidth="1"/>
    <col min="1041" max="1041" width="105.125" customWidth="1"/>
    <col min="1042" max="1045" width="11.625" customWidth="1"/>
    <col min="1046" max="1046" width="15.625" customWidth="1"/>
    <col min="1047" max="1049" width="19.125" customWidth="1"/>
    <col min="1297" max="1297" width="105.125" customWidth="1"/>
    <col min="1298" max="1301" width="11.625" customWidth="1"/>
    <col min="1302" max="1302" width="15.625" customWidth="1"/>
    <col min="1303" max="1305" width="19.125" customWidth="1"/>
    <col min="1553" max="1553" width="105.125" customWidth="1"/>
    <col min="1554" max="1557" width="11.625" customWidth="1"/>
    <col min="1558" max="1558" width="15.625" customWidth="1"/>
    <col min="1559" max="1561" width="19.125" customWidth="1"/>
    <col min="1809" max="1809" width="105.125" customWidth="1"/>
    <col min="1810" max="1813" width="11.625" customWidth="1"/>
    <col min="1814" max="1814" width="15.625" customWidth="1"/>
    <col min="1815" max="1817" width="19.125" customWidth="1"/>
    <col min="2065" max="2065" width="105.125" customWidth="1"/>
    <col min="2066" max="2069" width="11.625" customWidth="1"/>
    <col min="2070" max="2070" width="15.625" customWidth="1"/>
    <col min="2071" max="2073" width="19.125" customWidth="1"/>
    <col min="2321" max="2321" width="105.125" customWidth="1"/>
    <col min="2322" max="2325" width="11.625" customWidth="1"/>
    <col min="2326" max="2326" width="15.625" customWidth="1"/>
    <col min="2327" max="2329" width="19.125" customWidth="1"/>
    <col min="2577" max="2577" width="105.125" customWidth="1"/>
    <col min="2578" max="2581" width="11.625" customWidth="1"/>
    <col min="2582" max="2582" width="15.625" customWidth="1"/>
    <col min="2583" max="2585" width="19.125" customWidth="1"/>
    <col min="2833" max="2833" width="105.125" customWidth="1"/>
    <col min="2834" max="2837" width="11.625" customWidth="1"/>
    <col min="2838" max="2838" width="15.625" customWidth="1"/>
    <col min="2839" max="2841" width="19.125" customWidth="1"/>
    <col min="3089" max="3089" width="105.125" customWidth="1"/>
    <col min="3090" max="3093" width="11.625" customWidth="1"/>
    <col min="3094" max="3094" width="15.625" customWidth="1"/>
    <col min="3095" max="3097" width="19.125" customWidth="1"/>
    <col min="3345" max="3345" width="105.125" customWidth="1"/>
    <col min="3346" max="3349" width="11.625" customWidth="1"/>
    <col min="3350" max="3350" width="15.625" customWidth="1"/>
    <col min="3351" max="3353" width="19.125" customWidth="1"/>
    <col min="3601" max="3601" width="105.125" customWidth="1"/>
    <col min="3602" max="3605" width="11.625" customWidth="1"/>
    <col min="3606" max="3606" width="15.625" customWidth="1"/>
    <col min="3607" max="3609" width="19.125" customWidth="1"/>
    <col min="3857" max="3857" width="105.125" customWidth="1"/>
    <col min="3858" max="3861" width="11.625" customWidth="1"/>
    <col min="3862" max="3862" width="15.625" customWidth="1"/>
    <col min="3863" max="3865" width="19.125" customWidth="1"/>
    <col min="4113" max="4113" width="105.125" customWidth="1"/>
    <col min="4114" max="4117" width="11.625" customWidth="1"/>
    <col min="4118" max="4118" width="15.625" customWidth="1"/>
    <col min="4119" max="4121" width="19.125" customWidth="1"/>
    <col min="4369" max="4369" width="105.125" customWidth="1"/>
    <col min="4370" max="4373" width="11.625" customWidth="1"/>
    <col min="4374" max="4374" width="15.625" customWidth="1"/>
    <col min="4375" max="4377" width="19.125" customWidth="1"/>
    <col min="4625" max="4625" width="105.125" customWidth="1"/>
    <col min="4626" max="4629" width="11.625" customWidth="1"/>
    <col min="4630" max="4630" width="15.625" customWidth="1"/>
    <col min="4631" max="4633" width="19.125" customWidth="1"/>
    <col min="4881" max="4881" width="105.125" customWidth="1"/>
    <col min="4882" max="4885" width="11.625" customWidth="1"/>
    <col min="4886" max="4886" width="15.625" customWidth="1"/>
    <col min="4887" max="4889" width="19.125" customWidth="1"/>
    <col min="5137" max="5137" width="105.125" customWidth="1"/>
    <col min="5138" max="5141" width="11.625" customWidth="1"/>
    <col min="5142" max="5142" width="15.625" customWidth="1"/>
    <col min="5143" max="5145" width="19.125" customWidth="1"/>
    <col min="5393" max="5393" width="105.125" customWidth="1"/>
    <col min="5394" max="5397" width="11.625" customWidth="1"/>
    <col min="5398" max="5398" width="15.625" customWidth="1"/>
    <col min="5399" max="5401" width="19.125" customWidth="1"/>
    <col min="5649" max="5649" width="105.125" customWidth="1"/>
    <col min="5650" max="5653" width="11.625" customWidth="1"/>
    <col min="5654" max="5654" width="15.625" customWidth="1"/>
    <col min="5655" max="5657" width="19.125" customWidth="1"/>
    <col min="5905" max="5905" width="105.125" customWidth="1"/>
    <col min="5906" max="5909" width="11.625" customWidth="1"/>
    <col min="5910" max="5910" width="15.625" customWidth="1"/>
    <col min="5911" max="5913" width="19.125" customWidth="1"/>
    <col min="6161" max="6161" width="105.125" customWidth="1"/>
    <col min="6162" max="6165" width="11.625" customWidth="1"/>
    <col min="6166" max="6166" width="15.625" customWidth="1"/>
    <col min="6167" max="6169" width="19.125" customWidth="1"/>
    <col min="6417" max="6417" width="105.125" customWidth="1"/>
    <col min="6418" max="6421" width="11.625" customWidth="1"/>
    <col min="6422" max="6422" width="15.625" customWidth="1"/>
    <col min="6423" max="6425" width="19.125" customWidth="1"/>
    <col min="6673" max="6673" width="105.125" customWidth="1"/>
    <col min="6674" max="6677" width="11.625" customWidth="1"/>
    <col min="6678" max="6678" width="15.625" customWidth="1"/>
    <col min="6679" max="6681" width="19.125" customWidth="1"/>
    <col min="6929" max="6929" width="105.125" customWidth="1"/>
    <col min="6930" max="6933" width="11.625" customWidth="1"/>
    <col min="6934" max="6934" width="15.625" customWidth="1"/>
    <col min="6935" max="6937" width="19.125" customWidth="1"/>
    <col min="7185" max="7185" width="105.125" customWidth="1"/>
    <col min="7186" max="7189" width="11.625" customWidth="1"/>
    <col min="7190" max="7190" width="15.625" customWidth="1"/>
    <col min="7191" max="7193" width="19.125" customWidth="1"/>
    <col min="7441" max="7441" width="105.125" customWidth="1"/>
    <col min="7442" max="7445" width="11.625" customWidth="1"/>
    <col min="7446" max="7446" width="15.625" customWidth="1"/>
    <col min="7447" max="7449" width="19.125" customWidth="1"/>
    <col min="7697" max="7697" width="105.125" customWidth="1"/>
    <col min="7698" max="7701" width="11.625" customWidth="1"/>
    <col min="7702" max="7702" width="15.625" customWidth="1"/>
    <col min="7703" max="7705" width="19.125" customWidth="1"/>
    <col min="7953" max="7953" width="105.125" customWidth="1"/>
    <col min="7954" max="7957" width="11.625" customWidth="1"/>
    <col min="7958" max="7958" width="15.625" customWidth="1"/>
    <col min="7959" max="7961" width="19.125" customWidth="1"/>
    <col min="8209" max="8209" width="105.125" customWidth="1"/>
    <col min="8210" max="8213" width="11.625" customWidth="1"/>
    <col min="8214" max="8214" width="15.625" customWidth="1"/>
    <col min="8215" max="8217" width="19.125" customWidth="1"/>
    <col min="8465" max="8465" width="105.125" customWidth="1"/>
    <col min="8466" max="8469" width="11.625" customWidth="1"/>
    <col min="8470" max="8470" width="15.625" customWidth="1"/>
    <col min="8471" max="8473" width="19.125" customWidth="1"/>
    <col min="8721" max="8721" width="105.125" customWidth="1"/>
    <col min="8722" max="8725" width="11.625" customWidth="1"/>
    <col min="8726" max="8726" width="15.625" customWidth="1"/>
    <col min="8727" max="8729" width="19.125" customWidth="1"/>
    <col min="8977" max="8977" width="105.125" customWidth="1"/>
    <col min="8978" max="8981" width="11.625" customWidth="1"/>
    <col min="8982" max="8982" width="15.625" customWidth="1"/>
    <col min="8983" max="8985" width="19.125" customWidth="1"/>
    <col min="9233" max="9233" width="105.125" customWidth="1"/>
    <col min="9234" max="9237" width="11.625" customWidth="1"/>
    <col min="9238" max="9238" width="15.625" customWidth="1"/>
    <col min="9239" max="9241" width="19.125" customWidth="1"/>
    <col min="9489" max="9489" width="105.125" customWidth="1"/>
    <col min="9490" max="9493" width="11.625" customWidth="1"/>
    <col min="9494" max="9494" width="15.625" customWidth="1"/>
    <col min="9495" max="9497" width="19.125" customWidth="1"/>
    <col min="9745" max="9745" width="105.125" customWidth="1"/>
    <col min="9746" max="9749" width="11.625" customWidth="1"/>
    <col min="9750" max="9750" width="15.625" customWidth="1"/>
    <col min="9751" max="9753" width="19.125" customWidth="1"/>
    <col min="10001" max="10001" width="105.125" customWidth="1"/>
    <col min="10002" max="10005" width="11.625" customWidth="1"/>
    <col min="10006" max="10006" width="15.625" customWidth="1"/>
    <col min="10007" max="10009" width="19.125" customWidth="1"/>
    <col min="10257" max="10257" width="105.125" customWidth="1"/>
    <col min="10258" max="10261" width="11.625" customWidth="1"/>
    <col min="10262" max="10262" width="15.625" customWidth="1"/>
    <col min="10263" max="10265" width="19.125" customWidth="1"/>
    <col min="10513" max="10513" width="105.125" customWidth="1"/>
    <col min="10514" max="10517" width="11.625" customWidth="1"/>
    <col min="10518" max="10518" width="15.625" customWidth="1"/>
    <col min="10519" max="10521" width="19.125" customWidth="1"/>
    <col min="10769" max="10769" width="105.125" customWidth="1"/>
    <col min="10770" max="10773" width="11.625" customWidth="1"/>
    <col min="10774" max="10774" width="15.625" customWidth="1"/>
    <col min="10775" max="10777" width="19.125" customWidth="1"/>
    <col min="11025" max="11025" width="105.125" customWidth="1"/>
    <col min="11026" max="11029" width="11.625" customWidth="1"/>
    <col min="11030" max="11030" width="15.625" customWidth="1"/>
    <col min="11031" max="11033" width="19.125" customWidth="1"/>
    <col min="11281" max="11281" width="105.125" customWidth="1"/>
    <col min="11282" max="11285" width="11.625" customWidth="1"/>
    <col min="11286" max="11286" width="15.625" customWidth="1"/>
    <col min="11287" max="11289" width="19.125" customWidth="1"/>
    <col min="11537" max="11537" width="105.125" customWidth="1"/>
    <col min="11538" max="11541" width="11.625" customWidth="1"/>
    <col min="11542" max="11542" width="15.625" customWidth="1"/>
    <col min="11543" max="11545" width="19.125" customWidth="1"/>
    <col min="11793" max="11793" width="105.125" customWidth="1"/>
    <col min="11794" max="11797" width="11.625" customWidth="1"/>
    <col min="11798" max="11798" width="15.625" customWidth="1"/>
    <col min="11799" max="11801" width="19.125" customWidth="1"/>
    <col min="12049" max="12049" width="105.125" customWidth="1"/>
    <col min="12050" max="12053" width="11.625" customWidth="1"/>
    <col min="12054" max="12054" width="15.625" customWidth="1"/>
    <col min="12055" max="12057" width="19.125" customWidth="1"/>
    <col min="12305" max="12305" width="105.125" customWidth="1"/>
    <col min="12306" max="12309" width="11.625" customWidth="1"/>
    <col min="12310" max="12310" width="15.625" customWidth="1"/>
    <col min="12311" max="12313" width="19.125" customWidth="1"/>
    <col min="12561" max="12561" width="105.125" customWidth="1"/>
    <col min="12562" max="12565" width="11.625" customWidth="1"/>
    <col min="12566" max="12566" width="15.625" customWidth="1"/>
    <col min="12567" max="12569" width="19.125" customWidth="1"/>
    <col min="12817" max="12817" width="105.125" customWidth="1"/>
    <col min="12818" max="12821" width="11.625" customWidth="1"/>
    <col min="12822" max="12822" width="15.625" customWidth="1"/>
    <col min="12823" max="12825" width="19.125" customWidth="1"/>
    <col min="13073" max="13073" width="105.125" customWidth="1"/>
    <col min="13074" max="13077" width="11.625" customWidth="1"/>
    <col min="13078" max="13078" width="15.625" customWidth="1"/>
    <col min="13079" max="13081" width="19.125" customWidth="1"/>
    <col min="13329" max="13329" width="105.125" customWidth="1"/>
    <col min="13330" max="13333" width="11.625" customWidth="1"/>
    <col min="13334" max="13334" width="15.625" customWidth="1"/>
    <col min="13335" max="13337" width="19.125" customWidth="1"/>
    <col min="13585" max="13585" width="105.125" customWidth="1"/>
    <col min="13586" max="13589" width="11.625" customWidth="1"/>
    <col min="13590" max="13590" width="15.625" customWidth="1"/>
    <col min="13591" max="13593" width="19.125" customWidth="1"/>
    <col min="13841" max="13841" width="105.125" customWidth="1"/>
    <col min="13842" max="13845" width="11.625" customWidth="1"/>
    <col min="13846" max="13846" width="15.625" customWidth="1"/>
    <col min="13847" max="13849" width="19.125" customWidth="1"/>
    <col min="14097" max="14097" width="105.125" customWidth="1"/>
    <col min="14098" max="14101" width="11.625" customWidth="1"/>
    <col min="14102" max="14102" width="15.625" customWidth="1"/>
    <col min="14103" max="14105" width="19.125" customWidth="1"/>
    <col min="14353" max="14353" width="105.125" customWidth="1"/>
    <col min="14354" max="14357" width="11.625" customWidth="1"/>
    <col min="14358" max="14358" width="15.625" customWidth="1"/>
    <col min="14359" max="14361" width="19.125" customWidth="1"/>
    <col min="14609" max="14609" width="105.125" customWidth="1"/>
    <col min="14610" max="14613" width="11.625" customWidth="1"/>
    <col min="14614" max="14614" width="15.625" customWidth="1"/>
    <col min="14615" max="14617" width="19.125" customWidth="1"/>
    <col min="14865" max="14865" width="105.125" customWidth="1"/>
    <col min="14866" max="14869" width="11.625" customWidth="1"/>
    <col min="14870" max="14870" width="15.625" customWidth="1"/>
    <col min="14871" max="14873" width="19.125" customWidth="1"/>
    <col min="15121" max="15121" width="105.125" customWidth="1"/>
    <col min="15122" max="15125" width="11.625" customWidth="1"/>
    <col min="15126" max="15126" width="15.625" customWidth="1"/>
    <col min="15127" max="15129" width="19.125" customWidth="1"/>
    <col min="15377" max="15377" width="105.125" customWidth="1"/>
    <col min="15378" max="15381" width="11.625" customWidth="1"/>
    <col min="15382" max="15382" width="15.625" customWidth="1"/>
    <col min="15383" max="15385" width="19.125" customWidth="1"/>
    <col min="15633" max="15633" width="105.125" customWidth="1"/>
    <col min="15634" max="15637" width="11.625" customWidth="1"/>
    <col min="15638" max="15638" width="15.625" customWidth="1"/>
    <col min="15639" max="15641" width="19.125" customWidth="1"/>
    <col min="15889" max="15889" width="105.125" customWidth="1"/>
    <col min="15890" max="15893" width="11.625" customWidth="1"/>
    <col min="15894" max="15894" width="15.625" customWidth="1"/>
    <col min="15895" max="15897" width="19.125" customWidth="1"/>
    <col min="16145" max="16145" width="105.12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352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SUM(S9:S44)</f>
        <v>4781</v>
      </c>
      <c r="U4" s="191"/>
      <c r="V4" s="186" t="s">
        <v>15</v>
      </c>
      <c r="W4" s="187"/>
      <c r="X4" s="190">
        <f>SUM(T9:T44)</f>
        <v>4851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SUM(U9:U44)</f>
        <v>9632</v>
      </c>
      <c r="U6" s="191"/>
      <c r="V6" s="194" t="s">
        <v>17</v>
      </c>
      <c r="W6" s="195"/>
      <c r="X6" s="198">
        <f>SUM(V9:V44)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4" t="s">
        <v>19</v>
      </c>
      <c r="T8" s="5" t="s">
        <v>3</v>
      </c>
      <c r="U8" s="5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38">
        <v>123</v>
      </c>
      <c r="T9" s="39">
        <v>115</v>
      </c>
      <c r="U9" s="40">
        <v>238</v>
      </c>
      <c r="V9" s="41"/>
      <c r="W9" s="40" t="s">
        <v>441</v>
      </c>
      <c r="X9" s="40" t="s">
        <v>442</v>
      </c>
      <c r="Y9" s="42" t="s">
        <v>443</v>
      </c>
    </row>
    <row r="10" spans="1:25" ht="24.95" customHeight="1" x14ac:dyDescent="0.15">
      <c r="R10" s="12">
        <v>2</v>
      </c>
      <c r="S10" s="13">
        <v>80</v>
      </c>
      <c r="T10" s="14">
        <v>310</v>
      </c>
      <c r="U10" s="15">
        <v>390</v>
      </c>
      <c r="V10" s="16"/>
      <c r="W10" s="15" t="s">
        <v>444</v>
      </c>
      <c r="X10" s="15" t="s">
        <v>445</v>
      </c>
      <c r="Y10" s="17" t="s">
        <v>446</v>
      </c>
    </row>
    <row r="11" spans="1:25" ht="24.95" customHeight="1" x14ac:dyDescent="0.15">
      <c r="R11" s="12">
        <v>3</v>
      </c>
      <c r="S11" s="13">
        <v>160</v>
      </c>
      <c r="T11" s="14">
        <v>200</v>
      </c>
      <c r="U11" s="15">
        <v>360</v>
      </c>
      <c r="V11" s="16"/>
      <c r="W11" s="15" t="s">
        <v>447</v>
      </c>
      <c r="X11" s="15" t="s">
        <v>448</v>
      </c>
      <c r="Y11" s="17"/>
    </row>
    <row r="12" spans="1:25" ht="24.95" customHeight="1" x14ac:dyDescent="0.15">
      <c r="R12" s="12">
        <v>4</v>
      </c>
      <c r="S12" s="13">
        <v>119</v>
      </c>
      <c r="T12" s="14">
        <v>98</v>
      </c>
      <c r="U12" s="15">
        <v>217</v>
      </c>
      <c r="V12" s="16"/>
      <c r="W12" s="15" t="s">
        <v>447</v>
      </c>
      <c r="X12" s="15"/>
      <c r="Y12" s="17"/>
    </row>
    <row r="13" spans="1:25" ht="24.95" customHeight="1" x14ac:dyDescent="0.15">
      <c r="R13" s="12">
        <v>5</v>
      </c>
      <c r="S13" s="13">
        <v>167</v>
      </c>
      <c r="T13" s="14">
        <v>63</v>
      </c>
      <c r="U13" s="15">
        <v>230</v>
      </c>
      <c r="V13" s="16"/>
      <c r="W13" s="15" t="s">
        <v>449</v>
      </c>
      <c r="X13" s="15" t="s">
        <v>447</v>
      </c>
      <c r="Y13" s="17"/>
    </row>
    <row r="14" spans="1:25" ht="24.95" customHeight="1" x14ac:dyDescent="0.15">
      <c r="R14" s="12">
        <v>6</v>
      </c>
      <c r="S14" s="13">
        <v>80</v>
      </c>
      <c r="T14" s="14">
        <v>170</v>
      </c>
      <c r="U14" s="15">
        <v>250</v>
      </c>
      <c r="V14" s="16"/>
      <c r="W14" s="15" t="s">
        <v>450</v>
      </c>
      <c r="X14" s="15" t="s">
        <v>451</v>
      </c>
      <c r="Y14" s="17"/>
    </row>
    <row r="15" spans="1:25" ht="24.95" customHeight="1" x14ac:dyDescent="0.15">
      <c r="R15" s="12">
        <v>7</v>
      </c>
      <c r="S15" s="13">
        <v>190</v>
      </c>
      <c r="T15" s="14">
        <v>287</v>
      </c>
      <c r="U15" s="15">
        <v>477</v>
      </c>
      <c r="V15" s="16"/>
      <c r="W15" s="15" t="s">
        <v>452</v>
      </c>
      <c r="X15" s="15" t="s">
        <v>453</v>
      </c>
      <c r="Y15" s="17" t="s">
        <v>454</v>
      </c>
    </row>
    <row r="16" spans="1:25" ht="24.95" customHeight="1" x14ac:dyDescent="0.15">
      <c r="R16" s="12">
        <v>8</v>
      </c>
      <c r="S16" s="13">
        <v>90</v>
      </c>
      <c r="T16" s="14">
        <v>190</v>
      </c>
      <c r="U16" s="15">
        <v>280</v>
      </c>
      <c r="V16" s="16"/>
      <c r="W16" s="15" t="s">
        <v>455</v>
      </c>
      <c r="X16" s="15" t="s">
        <v>456</v>
      </c>
      <c r="Y16" s="68" t="s">
        <v>457</v>
      </c>
    </row>
    <row r="17" spans="18:25" ht="24.95" customHeight="1" x14ac:dyDescent="0.15">
      <c r="R17" s="12">
        <v>9</v>
      </c>
      <c r="S17" s="13">
        <v>252</v>
      </c>
      <c r="T17" s="14">
        <v>270</v>
      </c>
      <c r="U17" s="15">
        <v>522</v>
      </c>
      <c r="V17" s="16"/>
      <c r="W17" s="15" t="s">
        <v>458</v>
      </c>
      <c r="X17" s="15" t="s">
        <v>459</v>
      </c>
      <c r="Y17" s="17" t="s">
        <v>460</v>
      </c>
    </row>
    <row r="18" spans="18:25" ht="24.95" customHeight="1" x14ac:dyDescent="0.15">
      <c r="R18" s="12">
        <v>10</v>
      </c>
      <c r="S18" s="13">
        <v>127</v>
      </c>
      <c r="T18" s="14">
        <v>110</v>
      </c>
      <c r="U18" s="15">
        <v>237</v>
      </c>
      <c r="V18" s="16"/>
      <c r="W18" s="15" t="s">
        <v>461</v>
      </c>
      <c r="X18" s="15" t="s">
        <v>462</v>
      </c>
      <c r="Y18" s="17" t="s">
        <v>463</v>
      </c>
    </row>
    <row r="19" spans="18:25" ht="24.95" customHeight="1" x14ac:dyDescent="0.15">
      <c r="R19" s="12">
        <v>11</v>
      </c>
      <c r="S19" s="13">
        <v>110</v>
      </c>
      <c r="T19" s="14">
        <v>150</v>
      </c>
      <c r="U19" s="15">
        <v>260</v>
      </c>
      <c r="V19" s="16"/>
      <c r="W19" s="15" t="s">
        <v>464</v>
      </c>
      <c r="X19" s="15"/>
      <c r="Y19" s="17"/>
    </row>
    <row r="20" spans="18:25" ht="24.95" customHeight="1" x14ac:dyDescent="0.15">
      <c r="R20" s="12">
        <v>12</v>
      </c>
      <c r="S20" s="13">
        <v>245</v>
      </c>
      <c r="T20" s="14">
        <v>115</v>
      </c>
      <c r="U20" s="15">
        <v>360</v>
      </c>
      <c r="V20" s="16"/>
      <c r="W20" s="15" t="s">
        <v>465</v>
      </c>
      <c r="X20" s="15" t="s">
        <v>466</v>
      </c>
      <c r="Y20" s="17" t="s">
        <v>467</v>
      </c>
    </row>
    <row r="21" spans="18:25" ht="24.95" customHeight="1" x14ac:dyDescent="0.15">
      <c r="R21" s="12">
        <v>13</v>
      </c>
      <c r="S21" s="13">
        <v>122</v>
      </c>
      <c r="T21" s="14">
        <v>260</v>
      </c>
      <c r="U21" s="15">
        <v>382</v>
      </c>
      <c r="V21" s="16"/>
      <c r="W21" s="15" t="s">
        <v>468</v>
      </c>
      <c r="X21" s="15" t="s">
        <v>469</v>
      </c>
      <c r="Y21" s="17" t="s">
        <v>470</v>
      </c>
    </row>
    <row r="22" spans="18:25" ht="24.95" customHeight="1" x14ac:dyDescent="0.15">
      <c r="R22" s="12">
        <v>14</v>
      </c>
      <c r="S22" s="13">
        <v>150</v>
      </c>
      <c r="T22" s="14">
        <v>260</v>
      </c>
      <c r="U22" s="25">
        <v>410</v>
      </c>
      <c r="V22" s="16"/>
      <c r="W22" s="25" t="s">
        <v>471</v>
      </c>
      <c r="X22" s="25" t="s">
        <v>472</v>
      </c>
      <c r="Y22" s="26" t="s">
        <v>473</v>
      </c>
    </row>
    <row r="23" spans="18:25" ht="24.95" customHeight="1" x14ac:dyDescent="0.15">
      <c r="R23" s="12">
        <v>15</v>
      </c>
      <c r="S23" s="13">
        <v>127</v>
      </c>
      <c r="T23" s="14">
        <v>153</v>
      </c>
      <c r="U23" s="25">
        <v>280</v>
      </c>
      <c r="V23" s="16"/>
      <c r="W23" s="25" t="s">
        <v>474</v>
      </c>
      <c r="X23" s="25" t="s">
        <v>475</v>
      </c>
      <c r="Y23" s="26" t="s">
        <v>476</v>
      </c>
    </row>
    <row r="24" spans="18:25" ht="24.95" customHeight="1" x14ac:dyDescent="0.15">
      <c r="R24" s="12">
        <v>16</v>
      </c>
      <c r="S24" s="13">
        <v>120</v>
      </c>
      <c r="T24" s="14">
        <v>100</v>
      </c>
      <c r="U24" s="25">
        <v>220</v>
      </c>
      <c r="V24" s="16"/>
      <c r="W24" s="25" t="s">
        <v>477</v>
      </c>
      <c r="X24" s="25" t="s">
        <v>478</v>
      </c>
      <c r="Y24" s="26" t="s">
        <v>479</v>
      </c>
    </row>
    <row r="25" spans="18:25" ht="24.95" customHeight="1" x14ac:dyDescent="0.15">
      <c r="R25" s="12">
        <v>17</v>
      </c>
      <c r="S25" s="13">
        <v>90</v>
      </c>
      <c r="T25" s="14">
        <v>110</v>
      </c>
      <c r="U25" s="25">
        <v>200</v>
      </c>
      <c r="V25" s="16"/>
      <c r="W25" s="25" t="s">
        <v>476</v>
      </c>
      <c r="X25" s="25" t="s">
        <v>479</v>
      </c>
      <c r="Y25" s="26"/>
    </row>
    <row r="26" spans="18:25" ht="24.95" customHeight="1" x14ac:dyDescent="0.15">
      <c r="R26" s="12">
        <v>18</v>
      </c>
      <c r="S26" s="13">
        <v>158</v>
      </c>
      <c r="T26" s="14">
        <v>43</v>
      </c>
      <c r="U26" s="25">
        <v>201</v>
      </c>
      <c r="V26" s="16"/>
      <c r="W26" s="25" t="s">
        <v>480</v>
      </c>
      <c r="X26" s="25"/>
      <c r="Y26" s="26"/>
    </row>
    <row r="27" spans="18:25" ht="24.95" customHeight="1" x14ac:dyDescent="0.15">
      <c r="R27" s="12">
        <v>19</v>
      </c>
      <c r="S27" s="13">
        <v>92</v>
      </c>
      <c r="T27" s="14">
        <v>80</v>
      </c>
      <c r="U27" s="25">
        <v>172</v>
      </c>
      <c r="V27" s="16"/>
      <c r="W27" s="25" t="s">
        <v>476</v>
      </c>
      <c r="X27" s="25"/>
      <c r="Y27" s="26"/>
    </row>
    <row r="28" spans="18:25" ht="24.95" customHeight="1" x14ac:dyDescent="0.15">
      <c r="R28" s="12">
        <v>20</v>
      </c>
      <c r="S28" s="13">
        <v>167</v>
      </c>
      <c r="T28" s="14">
        <v>200</v>
      </c>
      <c r="U28" s="25">
        <v>367</v>
      </c>
      <c r="V28" s="16"/>
      <c r="W28" s="25" t="s">
        <v>476</v>
      </c>
      <c r="X28" s="25"/>
      <c r="Y28" s="26"/>
    </row>
    <row r="29" spans="18:25" ht="24.95" customHeight="1" x14ac:dyDescent="0.15">
      <c r="R29" s="12">
        <v>21</v>
      </c>
      <c r="S29" s="13">
        <v>493</v>
      </c>
      <c r="T29" s="14">
        <v>0</v>
      </c>
      <c r="U29" s="25">
        <v>493</v>
      </c>
      <c r="V29" s="16"/>
      <c r="W29" s="25" t="s">
        <v>476</v>
      </c>
      <c r="X29" s="25" t="s">
        <v>481</v>
      </c>
      <c r="Y29" s="26" t="s">
        <v>482</v>
      </c>
    </row>
    <row r="30" spans="18:25" ht="24.95" customHeight="1" x14ac:dyDescent="0.15">
      <c r="R30" s="12">
        <v>22</v>
      </c>
      <c r="S30" s="13">
        <v>190</v>
      </c>
      <c r="T30" s="14">
        <v>150</v>
      </c>
      <c r="U30" s="25">
        <v>340</v>
      </c>
      <c r="V30" s="16"/>
      <c r="W30" s="15" t="s">
        <v>483</v>
      </c>
      <c r="X30" s="15" t="s">
        <v>484</v>
      </c>
      <c r="Y30" s="17" t="s">
        <v>485</v>
      </c>
    </row>
    <row r="31" spans="18:25" ht="24.95" customHeight="1" x14ac:dyDescent="0.15">
      <c r="R31" s="12">
        <v>23</v>
      </c>
      <c r="S31" s="13">
        <v>312</v>
      </c>
      <c r="T31" s="14">
        <v>263</v>
      </c>
      <c r="U31" s="15">
        <v>575</v>
      </c>
      <c r="V31" s="16"/>
      <c r="W31" s="15" t="s">
        <v>486</v>
      </c>
      <c r="X31" s="15" t="s">
        <v>487</v>
      </c>
      <c r="Y31" s="17" t="s">
        <v>488</v>
      </c>
    </row>
    <row r="32" spans="18:25" ht="24.95" customHeight="1" x14ac:dyDescent="0.15">
      <c r="R32" s="12">
        <v>24</v>
      </c>
      <c r="S32" s="203" t="s">
        <v>558</v>
      </c>
      <c r="T32" s="203"/>
      <c r="U32" s="204"/>
      <c r="V32" s="16"/>
      <c r="W32" s="15" t="s">
        <v>489</v>
      </c>
      <c r="X32" s="15"/>
      <c r="Y32" s="17"/>
    </row>
    <row r="33" spans="18:25" ht="24.95" customHeight="1" x14ac:dyDescent="0.15">
      <c r="R33" s="12">
        <v>25</v>
      </c>
      <c r="S33" s="203" t="s">
        <v>558</v>
      </c>
      <c r="T33" s="203"/>
      <c r="U33" s="204"/>
      <c r="V33" s="16"/>
      <c r="W33" s="15" t="s">
        <v>489</v>
      </c>
      <c r="X33" s="15"/>
      <c r="Y33" s="17"/>
    </row>
    <row r="34" spans="18:25" ht="24.95" customHeight="1" x14ac:dyDescent="0.15">
      <c r="R34" s="12">
        <v>26</v>
      </c>
      <c r="S34" s="13">
        <v>0</v>
      </c>
      <c r="T34" s="14">
        <v>380</v>
      </c>
      <c r="U34" s="15">
        <v>380</v>
      </c>
      <c r="V34" s="16"/>
      <c r="W34" s="15" t="s">
        <v>490</v>
      </c>
      <c r="X34" s="15" t="s">
        <v>491</v>
      </c>
      <c r="Y34" s="17"/>
    </row>
    <row r="35" spans="18:25" ht="24.95" customHeight="1" x14ac:dyDescent="0.15">
      <c r="R35" s="12">
        <v>27</v>
      </c>
      <c r="S35" s="13">
        <v>0</v>
      </c>
      <c r="T35" s="14">
        <v>230</v>
      </c>
      <c r="U35" s="15">
        <v>230</v>
      </c>
      <c r="V35" s="16"/>
      <c r="W35" s="15" t="s">
        <v>492</v>
      </c>
      <c r="X35" s="15"/>
      <c r="Y35" s="28"/>
    </row>
    <row r="36" spans="18:25" ht="24.95" customHeight="1" x14ac:dyDescent="0.15">
      <c r="R36" s="12">
        <v>28</v>
      </c>
      <c r="S36" s="13">
        <v>120</v>
      </c>
      <c r="T36" s="14">
        <v>268</v>
      </c>
      <c r="U36" s="15">
        <v>388</v>
      </c>
      <c r="V36" s="16"/>
      <c r="W36" s="15" t="s">
        <v>493</v>
      </c>
      <c r="X36" s="15" t="s">
        <v>494</v>
      </c>
      <c r="Y36" s="17" t="s">
        <v>495</v>
      </c>
    </row>
    <row r="37" spans="18:25" ht="24.95" customHeight="1" x14ac:dyDescent="0.15">
      <c r="R37" s="12">
        <v>29</v>
      </c>
      <c r="S37" s="13">
        <v>200</v>
      </c>
      <c r="T37" s="14">
        <v>50</v>
      </c>
      <c r="U37" s="15">
        <v>250</v>
      </c>
      <c r="V37" s="16"/>
      <c r="W37" s="15" t="s">
        <v>496</v>
      </c>
      <c r="X37" s="15" t="s">
        <v>448</v>
      </c>
      <c r="Y37" s="17"/>
    </row>
    <row r="38" spans="18:25" ht="24.95" customHeight="1" x14ac:dyDescent="0.15">
      <c r="R38" s="12">
        <v>30</v>
      </c>
      <c r="S38" s="13">
        <v>132</v>
      </c>
      <c r="T38" s="14">
        <v>0</v>
      </c>
      <c r="U38" s="15">
        <v>132</v>
      </c>
      <c r="V38" s="16"/>
      <c r="W38" s="15" t="s">
        <v>497</v>
      </c>
      <c r="X38" s="15" t="s">
        <v>496</v>
      </c>
      <c r="Y38" s="17" t="s">
        <v>447</v>
      </c>
    </row>
    <row r="39" spans="18:25" ht="24.95" customHeight="1" x14ac:dyDescent="0.15">
      <c r="R39" s="12">
        <v>31</v>
      </c>
      <c r="S39" s="13">
        <v>263</v>
      </c>
      <c r="T39" s="14">
        <v>0</v>
      </c>
      <c r="U39" s="15">
        <v>263</v>
      </c>
      <c r="V39" s="16"/>
      <c r="W39" s="15" t="s">
        <v>498</v>
      </c>
      <c r="X39" s="15"/>
      <c r="Y39" s="17"/>
    </row>
    <row r="40" spans="18:25" ht="24.95" customHeight="1" thickBot="1" x14ac:dyDescent="0.2">
      <c r="R40" s="69">
        <v>32</v>
      </c>
      <c r="S40" s="70">
        <v>302</v>
      </c>
      <c r="T40" s="71">
        <v>226</v>
      </c>
      <c r="U40" s="72">
        <v>528</v>
      </c>
      <c r="V40" s="73"/>
      <c r="W40" s="72" t="s">
        <v>499</v>
      </c>
      <c r="X40" s="72" t="s">
        <v>500</v>
      </c>
      <c r="Y40" s="74"/>
    </row>
    <row r="41" spans="18:25" ht="24.95" customHeight="1" x14ac:dyDescent="0.15">
      <c r="R41" s="66"/>
      <c r="S41" s="66"/>
      <c r="T41" s="66"/>
      <c r="U41" s="67"/>
      <c r="V41" s="66"/>
      <c r="W41" s="67"/>
      <c r="X41" s="67"/>
      <c r="Y41" s="67"/>
    </row>
    <row r="42" spans="18:25" ht="24.95" customHeight="1" x14ac:dyDescent="0.15">
      <c r="R42" s="66"/>
      <c r="S42" s="66"/>
      <c r="T42" s="66"/>
      <c r="U42" s="67"/>
      <c r="V42" s="66"/>
      <c r="W42" s="67"/>
      <c r="X42" s="67"/>
      <c r="Y42" s="67"/>
    </row>
    <row r="43" spans="18:25" ht="24.95" customHeight="1" x14ac:dyDescent="0.15">
      <c r="R43" s="66"/>
      <c r="S43" s="66"/>
      <c r="T43" s="66"/>
      <c r="U43" s="67"/>
      <c r="V43" s="66"/>
      <c r="W43" s="67"/>
      <c r="X43" s="67"/>
      <c r="Y43" s="67"/>
    </row>
    <row r="44" spans="18:25" ht="24.95" customHeight="1" x14ac:dyDescent="0.15">
      <c r="R44" s="66"/>
      <c r="S44" s="66"/>
      <c r="T44" s="66"/>
      <c r="U44" s="67"/>
      <c r="V44" s="66"/>
      <c r="W44" s="67"/>
      <c r="X44" s="67"/>
      <c r="Y44" s="67"/>
    </row>
    <row r="45" spans="18:25" ht="24.95" customHeight="1" x14ac:dyDescent="0.15">
      <c r="R45" s="66"/>
      <c r="S45" s="66"/>
      <c r="T45" s="66"/>
      <c r="U45" s="67"/>
      <c r="V45" s="66"/>
      <c r="W45" s="67"/>
      <c r="X45" s="67"/>
      <c r="Y45" s="67"/>
    </row>
    <row r="46" spans="18:25" ht="24.95" customHeight="1" x14ac:dyDescent="0.15">
      <c r="R46" s="66"/>
      <c r="S46" s="66"/>
      <c r="T46" s="66"/>
      <c r="U46" s="67"/>
      <c r="V46" s="66"/>
      <c r="W46" s="67"/>
      <c r="X46" s="67"/>
      <c r="Y46" s="67"/>
    </row>
    <row r="47" spans="18:25" ht="24.95" customHeight="1" x14ac:dyDescent="0.15">
      <c r="R47" s="66"/>
      <c r="S47" s="66"/>
      <c r="T47" s="66"/>
      <c r="U47" s="67"/>
      <c r="V47" s="66"/>
      <c r="W47" s="67"/>
      <c r="X47" s="67"/>
      <c r="Y47" s="67"/>
    </row>
    <row r="48" spans="18:25" ht="24.95" customHeight="1" x14ac:dyDescent="0.15">
      <c r="R48" s="66"/>
      <c r="S48" s="66"/>
      <c r="T48" s="66"/>
      <c r="U48" s="67"/>
      <c r="V48" s="66"/>
      <c r="W48" s="67"/>
      <c r="X48" s="67"/>
      <c r="Y48" s="67"/>
    </row>
    <row r="49" spans="18:25" ht="24.95" customHeight="1" x14ac:dyDescent="0.15">
      <c r="R49" s="66"/>
      <c r="S49" s="66"/>
      <c r="T49" s="66"/>
      <c r="U49" s="67"/>
      <c r="V49" s="66"/>
      <c r="W49" s="67"/>
      <c r="X49" s="67"/>
      <c r="Y49" s="67"/>
    </row>
    <row r="50" spans="18:25" ht="24.95" customHeight="1" x14ac:dyDescent="0.15">
      <c r="R50" s="66"/>
      <c r="S50" s="66"/>
      <c r="T50" s="66"/>
      <c r="U50" s="67"/>
      <c r="V50" s="66"/>
      <c r="W50" s="67"/>
      <c r="X50" s="67"/>
      <c r="Y50" s="75"/>
    </row>
    <row r="51" spans="18:25" ht="24.95" customHeight="1" x14ac:dyDescent="0.15">
      <c r="R51" s="66"/>
      <c r="S51" s="66"/>
      <c r="T51" s="66"/>
      <c r="U51" s="67"/>
      <c r="V51" s="66"/>
      <c r="W51" s="67"/>
      <c r="X51" s="67"/>
      <c r="Y51" s="67"/>
    </row>
    <row r="52" spans="18:25" ht="24.95" customHeight="1" x14ac:dyDescent="0.15">
      <c r="R52" s="66"/>
      <c r="S52" s="66"/>
      <c r="T52" s="66"/>
      <c r="U52" s="67"/>
      <c r="V52" s="66"/>
      <c r="W52" s="67"/>
      <c r="X52" s="67"/>
      <c r="Y52" s="67"/>
    </row>
    <row r="53" spans="18:25" ht="24.95" customHeight="1" x14ac:dyDescent="0.15">
      <c r="R53" s="66"/>
      <c r="S53" s="66"/>
      <c r="T53" s="66"/>
      <c r="U53" s="67"/>
      <c r="V53" s="66"/>
      <c r="W53" s="67"/>
      <c r="X53" s="67"/>
      <c r="Y53" s="67"/>
    </row>
    <row r="54" spans="18:25" ht="24.95" customHeight="1" x14ac:dyDescent="0.15">
      <c r="R54" s="66"/>
      <c r="S54" s="66"/>
      <c r="T54" s="66"/>
      <c r="U54" s="67"/>
      <c r="V54" s="66"/>
      <c r="W54" s="67"/>
      <c r="X54" s="67"/>
      <c r="Y54" s="67"/>
    </row>
    <row r="55" spans="18:25" ht="24.95" customHeight="1" x14ac:dyDescent="0.15">
      <c r="R55" s="66"/>
      <c r="S55" s="66"/>
      <c r="T55" s="66"/>
      <c r="U55" s="67"/>
      <c r="V55" s="66"/>
      <c r="W55" s="67"/>
      <c r="X55" s="67"/>
      <c r="Y55" s="67"/>
    </row>
    <row r="56" spans="18:25" ht="24.95" customHeight="1" x14ac:dyDescent="0.15">
      <c r="R56" s="66"/>
      <c r="S56" s="66"/>
      <c r="T56" s="66"/>
      <c r="U56" s="67"/>
      <c r="V56" s="66"/>
      <c r="W56" s="67"/>
      <c r="X56" s="67"/>
      <c r="Y56" s="67"/>
    </row>
    <row r="57" spans="18:25" ht="24.95" customHeight="1" x14ac:dyDescent="0.15">
      <c r="R57" s="66"/>
      <c r="S57" s="66"/>
      <c r="T57" s="66"/>
      <c r="U57" s="67"/>
      <c r="V57" s="66"/>
      <c r="W57" s="67"/>
      <c r="X57" s="67"/>
      <c r="Y57" s="67"/>
    </row>
    <row r="58" spans="18:25" ht="24.95" customHeight="1" x14ac:dyDescent="0.15">
      <c r="R58" s="66"/>
      <c r="S58" s="66"/>
      <c r="T58" s="66"/>
      <c r="U58" s="67"/>
      <c r="V58" s="66"/>
      <c r="W58" s="67"/>
      <c r="X58" s="67"/>
      <c r="Y58" s="67"/>
    </row>
    <row r="59" spans="18:25" ht="24.95" customHeight="1" x14ac:dyDescent="0.15">
      <c r="R59" s="66"/>
      <c r="S59" s="66"/>
      <c r="T59" s="66"/>
      <c r="U59" s="67"/>
      <c r="V59" s="66"/>
      <c r="W59" s="67"/>
      <c r="X59" s="67"/>
      <c r="Y59" s="67"/>
    </row>
    <row r="60" spans="18:25" ht="24.95" customHeight="1" x14ac:dyDescent="0.15">
      <c r="R60" s="66"/>
      <c r="S60" s="66"/>
      <c r="T60" s="66"/>
      <c r="U60" s="67"/>
      <c r="V60" s="66"/>
      <c r="W60" s="67"/>
      <c r="X60" s="67"/>
      <c r="Y60" s="67"/>
    </row>
    <row r="61" spans="18:25" ht="24.95" customHeight="1" x14ac:dyDescent="0.15">
      <c r="R61" s="66"/>
      <c r="S61" s="66"/>
      <c r="T61" s="66"/>
      <c r="U61" s="67"/>
      <c r="V61" s="66"/>
      <c r="W61" s="67"/>
      <c r="X61" s="67"/>
      <c r="Y61" s="67"/>
    </row>
    <row r="62" spans="18:25" ht="24.95" customHeight="1" x14ac:dyDescent="0.15">
      <c r="R62" s="66"/>
      <c r="S62" s="66"/>
      <c r="T62" s="66"/>
      <c r="U62" s="67"/>
      <c r="V62" s="66"/>
      <c r="W62" s="67"/>
      <c r="X62" s="67"/>
      <c r="Y62" s="67"/>
    </row>
    <row r="63" spans="18:25" ht="24.95" customHeight="1" x14ac:dyDescent="0.15">
      <c r="R63" s="66"/>
      <c r="S63" s="66"/>
      <c r="T63" s="66"/>
      <c r="U63" s="67"/>
      <c r="V63" s="66"/>
      <c r="W63" s="67"/>
      <c r="X63" s="67"/>
      <c r="Y63" s="67"/>
    </row>
    <row r="64" spans="18:25" ht="24.95" customHeight="1" x14ac:dyDescent="0.15">
      <c r="R64" s="66"/>
      <c r="S64" s="66"/>
      <c r="T64" s="66"/>
      <c r="U64" s="67"/>
      <c r="V64" s="66"/>
      <c r="W64" s="67"/>
      <c r="X64" s="67"/>
      <c r="Y64" s="67"/>
    </row>
  </sheetData>
  <mergeCells count="12">
    <mergeCell ref="S32:U32"/>
    <mergeCell ref="S33:U33"/>
    <mergeCell ref="W8:Y8"/>
    <mergeCell ref="R2:Y3"/>
    <mergeCell ref="R4:S5"/>
    <mergeCell ref="T4:U5"/>
    <mergeCell ref="V4:W5"/>
    <mergeCell ref="X4:Y5"/>
    <mergeCell ref="R6:S7"/>
    <mergeCell ref="T6:U7"/>
    <mergeCell ref="V6:W7"/>
    <mergeCell ref="X6:Y7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5" orientation="landscape" r:id="rId1"/>
  <headerFooter alignWithMargins="0"/>
  <rowBreaks count="1" manualBreakCount="1">
    <brk id="10" max="16383" man="1"/>
  </rowBreaks>
  <colBreaks count="1" manualBreakCount="1">
    <brk id="1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35367-5404-4119-9728-7AA72084C8A5}">
  <sheetPr>
    <tabColor theme="5" tint="0.59999389629810485"/>
    <pageSetUpPr fitToPage="1"/>
  </sheetPr>
  <dimension ref="A1:Y64"/>
  <sheetViews>
    <sheetView view="pageBreakPreview" topLeftCell="L1" zoomScale="60" zoomScaleNormal="40" workbookViewId="0">
      <selection activeCell="T11" sqref="T11"/>
    </sheetView>
  </sheetViews>
  <sheetFormatPr defaultRowHeight="13.5" x14ac:dyDescent="0.15"/>
  <cols>
    <col min="17" max="17" width="105.125" customWidth="1"/>
    <col min="18" max="21" width="11.625" customWidth="1"/>
    <col min="22" max="22" width="15.625" customWidth="1"/>
    <col min="23" max="25" width="19.125" customWidth="1"/>
    <col min="273" max="273" width="105.125" customWidth="1"/>
    <col min="274" max="277" width="11.625" customWidth="1"/>
    <col min="278" max="278" width="15.625" customWidth="1"/>
    <col min="279" max="281" width="19.125" customWidth="1"/>
    <col min="529" max="529" width="105.125" customWidth="1"/>
    <col min="530" max="533" width="11.625" customWidth="1"/>
    <col min="534" max="534" width="15.625" customWidth="1"/>
    <col min="535" max="537" width="19.125" customWidth="1"/>
    <col min="785" max="785" width="105.125" customWidth="1"/>
    <col min="786" max="789" width="11.625" customWidth="1"/>
    <col min="790" max="790" width="15.625" customWidth="1"/>
    <col min="791" max="793" width="19.125" customWidth="1"/>
    <col min="1041" max="1041" width="105.125" customWidth="1"/>
    <col min="1042" max="1045" width="11.625" customWidth="1"/>
    <col min="1046" max="1046" width="15.625" customWidth="1"/>
    <col min="1047" max="1049" width="19.125" customWidth="1"/>
    <col min="1297" max="1297" width="105.125" customWidth="1"/>
    <col min="1298" max="1301" width="11.625" customWidth="1"/>
    <col min="1302" max="1302" width="15.625" customWidth="1"/>
    <col min="1303" max="1305" width="19.125" customWidth="1"/>
    <col min="1553" max="1553" width="105.125" customWidth="1"/>
    <col min="1554" max="1557" width="11.625" customWidth="1"/>
    <col min="1558" max="1558" width="15.625" customWidth="1"/>
    <col min="1559" max="1561" width="19.125" customWidth="1"/>
    <col min="1809" max="1809" width="105.125" customWidth="1"/>
    <col min="1810" max="1813" width="11.625" customWidth="1"/>
    <col min="1814" max="1814" width="15.625" customWidth="1"/>
    <col min="1815" max="1817" width="19.125" customWidth="1"/>
    <col min="2065" max="2065" width="105.125" customWidth="1"/>
    <col min="2066" max="2069" width="11.625" customWidth="1"/>
    <col min="2070" max="2070" width="15.625" customWidth="1"/>
    <col min="2071" max="2073" width="19.125" customWidth="1"/>
    <col min="2321" max="2321" width="105.125" customWidth="1"/>
    <col min="2322" max="2325" width="11.625" customWidth="1"/>
    <col min="2326" max="2326" width="15.625" customWidth="1"/>
    <col min="2327" max="2329" width="19.125" customWidth="1"/>
    <col min="2577" max="2577" width="105.125" customWidth="1"/>
    <col min="2578" max="2581" width="11.625" customWidth="1"/>
    <col min="2582" max="2582" width="15.625" customWidth="1"/>
    <col min="2583" max="2585" width="19.125" customWidth="1"/>
    <col min="2833" max="2833" width="105.125" customWidth="1"/>
    <col min="2834" max="2837" width="11.625" customWidth="1"/>
    <col min="2838" max="2838" width="15.625" customWidth="1"/>
    <col min="2839" max="2841" width="19.125" customWidth="1"/>
    <col min="3089" max="3089" width="105.125" customWidth="1"/>
    <col min="3090" max="3093" width="11.625" customWidth="1"/>
    <col min="3094" max="3094" width="15.625" customWidth="1"/>
    <col min="3095" max="3097" width="19.125" customWidth="1"/>
    <col min="3345" max="3345" width="105.125" customWidth="1"/>
    <col min="3346" max="3349" width="11.625" customWidth="1"/>
    <col min="3350" max="3350" width="15.625" customWidth="1"/>
    <col min="3351" max="3353" width="19.125" customWidth="1"/>
    <col min="3601" max="3601" width="105.125" customWidth="1"/>
    <col min="3602" max="3605" width="11.625" customWidth="1"/>
    <col min="3606" max="3606" width="15.625" customWidth="1"/>
    <col min="3607" max="3609" width="19.125" customWidth="1"/>
    <col min="3857" max="3857" width="105.125" customWidth="1"/>
    <col min="3858" max="3861" width="11.625" customWidth="1"/>
    <col min="3862" max="3862" width="15.625" customWidth="1"/>
    <col min="3863" max="3865" width="19.125" customWidth="1"/>
    <col min="4113" max="4113" width="105.125" customWidth="1"/>
    <col min="4114" max="4117" width="11.625" customWidth="1"/>
    <col min="4118" max="4118" width="15.625" customWidth="1"/>
    <col min="4119" max="4121" width="19.125" customWidth="1"/>
    <col min="4369" max="4369" width="105.125" customWidth="1"/>
    <col min="4370" max="4373" width="11.625" customWidth="1"/>
    <col min="4374" max="4374" width="15.625" customWidth="1"/>
    <col min="4375" max="4377" width="19.125" customWidth="1"/>
    <col min="4625" max="4625" width="105.125" customWidth="1"/>
    <col min="4626" max="4629" width="11.625" customWidth="1"/>
    <col min="4630" max="4630" width="15.625" customWidth="1"/>
    <col min="4631" max="4633" width="19.125" customWidth="1"/>
    <col min="4881" max="4881" width="105.125" customWidth="1"/>
    <col min="4882" max="4885" width="11.625" customWidth="1"/>
    <col min="4886" max="4886" width="15.625" customWidth="1"/>
    <col min="4887" max="4889" width="19.125" customWidth="1"/>
    <col min="5137" max="5137" width="105.125" customWidth="1"/>
    <col min="5138" max="5141" width="11.625" customWidth="1"/>
    <col min="5142" max="5142" width="15.625" customWidth="1"/>
    <col min="5143" max="5145" width="19.125" customWidth="1"/>
    <col min="5393" max="5393" width="105.125" customWidth="1"/>
    <col min="5394" max="5397" width="11.625" customWidth="1"/>
    <col min="5398" max="5398" width="15.625" customWidth="1"/>
    <col min="5399" max="5401" width="19.125" customWidth="1"/>
    <col min="5649" max="5649" width="105.125" customWidth="1"/>
    <col min="5650" max="5653" width="11.625" customWidth="1"/>
    <col min="5654" max="5654" width="15.625" customWidth="1"/>
    <col min="5655" max="5657" width="19.125" customWidth="1"/>
    <col min="5905" max="5905" width="105.125" customWidth="1"/>
    <col min="5906" max="5909" width="11.625" customWidth="1"/>
    <col min="5910" max="5910" width="15.625" customWidth="1"/>
    <col min="5911" max="5913" width="19.125" customWidth="1"/>
    <col min="6161" max="6161" width="105.125" customWidth="1"/>
    <col min="6162" max="6165" width="11.625" customWidth="1"/>
    <col min="6166" max="6166" width="15.625" customWidth="1"/>
    <col min="6167" max="6169" width="19.125" customWidth="1"/>
    <col min="6417" max="6417" width="105.125" customWidth="1"/>
    <col min="6418" max="6421" width="11.625" customWidth="1"/>
    <col min="6422" max="6422" width="15.625" customWidth="1"/>
    <col min="6423" max="6425" width="19.125" customWidth="1"/>
    <col min="6673" max="6673" width="105.125" customWidth="1"/>
    <col min="6674" max="6677" width="11.625" customWidth="1"/>
    <col min="6678" max="6678" width="15.625" customWidth="1"/>
    <col min="6679" max="6681" width="19.125" customWidth="1"/>
    <col min="6929" max="6929" width="105.125" customWidth="1"/>
    <col min="6930" max="6933" width="11.625" customWidth="1"/>
    <col min="6934" max="6934" width="15.625" customWidth="1"/>
    <col min="6935" max="6937" width="19.125" customWidth="1"/>
    <col min="7185" max="7185" width="105.125" customWidth="1"/>
    <col min="7186" max="7189" width="11.625" customWidth="1"/>
    <col min="7190" max="7190" width="15.625" customWidth="1"/>
    <col min="7191" max="7193" width="19.125" customWidth="1"/>
    <col min="7441" max="7441" width="105.125" customWidth="1"/>
    <col min="7442" max="7445" width="11.625" customWidth="1"/>
    <col min="7446" max="7446" width="15.625" customWidth="1"/>
    <col min="7447" max="7449" width="19.125" customWidth="1"/>
    <col min="7697" max="7697" width="105.125" customWidth="1"/>
    <col min="7698" max="7701" width="11.625" customWidth="1"/>
    <col min="7702" max="7702" width="15.625" customWidth="1"/>
    <col min="7703" max="7705" width="19.125" customWidth="1"/>
    <col min="7953" max="7953" width="105.125" customWidth="1"/>
    <col min="7954" max="7957" width="11.625" customWidth="1"/>
    <col min="7958" max="7958" width="15.625" customWidth="1"/>
    <col min="7959" max="7961" width="19.125" customWidth="1"/>
    <col min="8209" max="8209" width="105.125" customWidth="1"/>
    <col min="8210" max="8213" width="11.625" customWidth="1"/>
    <col min="8214" max="8214" width="15.625" customWidth="1"/>
    <col min="8215" max="8217" width="19.125" customWidth="1"/>
    <col min="8465" max="8465" width="105.125" customWidth="1"/>
    <col min="8466" max="8469" width="11.625" customWidth="1"/>
    <col min="8470" max="8470" width="15.625" customWidth="1"/>
    <col min="8471" max="8473" width="19.125" customWidth="1"/>
    <col min="8721" max="8721" width="105.125" customWidth="1"/>
    <col min="8722" max="8725" width="11.625" customWidth="1"/>
    <col min="8726" max="8726" width="15.625" customWidth="1"/>
    <col min="8727" max="8729" width="19.125" customWidth="1"/>
    <col min="8977" max="8977" width="105.125" customWidth="1"/>
    <col min="8978" max="8981" width="11.625" customWidth="1"/>
    <col min="8982" max="8982" width="15.625" customWidth="1"/>
    <col min="8983" max="8985" width="19.125" customWidth="1"/>
    <col min="9233" max="9233" width="105.125" customWidth="1"/>
    <col min="9234" max="9237" width="11.625" customWidth="1"/>
    <col min="9238" max="9238" width="15.625" customWidth="1"/>
    <col min="9239" max="9241" width="19.125" customWidth="1"/>
    <col min="9489" max="9489" width="105.125" customWidth="1"/>
    <col min="9490" max="9493" width="11.625" customWidth="1"/>
    <col min="9494" max="9494" width="15.625" customWidth="1"/>
    <col min="9495" max="9497" width="19.125" customWidth="1"/>
    <col min="9745" max="9745" width="105.125" customWidth="1"/>
    <col min="9746" max="9749" width="11.625" customWidth="1"/>
    <col min="9750" max="9750" width="15.625" customWidth="1"/>
    <col min="9751" max="9753" width="19.125" customWidth="1"/>
    <col min="10001" max="10001" width="105.125" customWidth="1"/>
    <col min="10002" max="10005" width="11.625" customWidth="1"/>
    <col min="10006" max="10006" width="15.625" customWidth="1"/>
    <col min="10007" max="10009" width="19.125" customWidth="1"/>
    <col min="10257" max="10257" width="105.125" customWidth="1"/>
    <col min="10258" max="10261" width="11.625" customWidth="1"/>
    <col min="10262" max="10262" width="15.625" customWidth="1"/>
    <col min="10263" max="10265" width="19.125" customWidth="1"/>
    <col min="10513" max="10513" width="105.125" customWidth="1"/>
    <col min="10514" max="10517" width="11.625" customWidth="1"/>
    <col min="10518" max="10518" width="15.625" customWidth="1"/>
    <col min="10519" max="10521" width="19.125" customWidth="1"/>
    <col min="10769" max="10769" width="105.125" customWidth="1"/>
    <col min="10770" max="10773" width="11.625" customWidth="1"/>
    <col min="10774" max="10774" width="15.625" customWidth="1"/>
    <col min="10775" max="10777" width="19.125" customWidth="1"/>
    <col min="11025" max="11025" width="105.125" customWidth="1"/>
    <col min="11026" max="11029" width="11.625" customWidth="1"/>
    <col min="11030" max="11030" width="15.625" customWidth="1"/>
    <col min="11031" max="11033" width="19.125" customWidth="1"/>
    <col min="11281" max="11281" width="105.125" customWidth="1"/>
    <col min="11282" max="11285" width="11.625" customWidth="1"/>
    <col min="11286" max="11286" width="15.625" customWidth="1"/>
    <col min="11287" max="11289" width="19.125" customWidth="1"/>
    <col min="11537" max="11537" width="105.125" customWidth="1"/>
    <col min="11538" max="11541" width="11.625" customWidth="1"/>
    <col min="11542" max="11542" width="15.625" customWidth="1"/>
    <col min="11543" max="11545" width="19.125" customWidth="1"/>
    <col min="11793" max="11793" width="105.125" customWidth="1"/>
    <col min="11794" max="11797" width="11.625" customWidth="1"/>
    <col min="11798" max="11798" width="15.625" customWidth="1"/>
    <col min="11799" max="11801" width="19.125" customWidth="1"/>
    <col min="12049" max="12049" width="105.125" customWidth="1"/>
    <col min="12050" max="12053" width="11.625" customWidth="1"/>
    <col min="12054" max="12054" width="15.625" customWidth="1"/>
    <col min="12055" max="12057" width="19.125" customWidth="1"/>
    <col min="12305" max="12305" width="105.125" customWidth="1"/>
    <col min="12306" max="12309" width="11.625" customWidth="1"/>
    <col min="12310" max="12310" width="15.625" customWidth="1"/>
    <col min="12311" max="12313" width="19.125" customWidth="1"/>
    <col min="12561" max="12561" width="105.125" customWidth="1"/>
    <col min="12562" max="12565" width="11.625" customWidth="1"/>
    <col min="12566" max="12566" width="15.625" customWidth="1"/>
    <col min="12567" max="12569" width="19.125" customWidth="1"/>
    <col min="12817" max="12817" width="105.125" customWidth="1"/>
    <col min="12818" max="12821" width="11.625" customWidth="1"/>
    <col min="12822" max="12822" width="15.625" customWidth="1"/>
    <col min="12823" max="12825" width="19.125" customWidth="1"/>
    <col min="13073" max="13073" width="105.125" customWidth="1"/>
    <col min="13074" max="13077" width="11.625" customWidth="1"/>
    <col min="13078" max="13078" width="15.625" customWidth="1"/>
    <col min="13079" max="13081" width="19.125" customWidth="1"/>
    <col min="13329" max="13329" width="105.125" customWidth="1"/>
    <col min="13330" max="13333" width="11.625" customWidth="1"/>
    <col min="13334" max="13334" width="15.625" customWidth="1"/>
    <col min="13335" max="13337" width="19.125" customWidth="1"/>
    <col min="13585" max="13585" width="105.125" customWidth="1"/>
    <col min="13586" max="13589" width="11.625" customWidth="1"/>
    <col min="13590" max="13590" width="15.625" customWidth="1"/>
    <col min="13591" max="13593" width="19.125" customWidth="1"/>
    <col min="13841" max="13841" width="105.125" customWidth="1"/>
    <col min="13842" max="13845" width="11.625" customWidth="1"/>
    <col min="13846" max="13846" width="15.625" customWidth="1"/>
    <col min="13847" max="13849" width="19.125" customWidth="1"/>
    <col min="14097" max="14097" width="105.125" customWidth="1"/>
    <col min="14098" max="14101" width="11.625" customWidth="1"/>
    <col min="14102" max="14102" width="15.625" customWidth="1"/>
    <col min="14103" max="14105" width="19.125" customWidth="1"/>
    <col min="14353" max="14353" width="105.125" customWidth="1"/>
    <col min="14354" max="14357" width="11.625" customWidth="1"/>
    <col min="14358" max="14358" width="15.625" customWidth="1"/>
    <col min="14359" max="14361" width="19.125" customWidth="1"/>
    <col min="14609" max="14609" width="105.125" customWidth="1"/>
    <col min="14610" max="14613" width="11.625" customWidth="1"/>
    <col min="14614" max="14614" width="15.625" customWidth="1"/>
    <col min="14615" max="14617" width="19.125" customWidth="1"/>
    <col min="14865" max="14865" width="105.125" customWidth="1"/>
    <col min="14866" max="14869" width="11.625" customWidth="1"/>
    <col min="14870" max="14870" width="15.625" customWidth="1"/>
    <col min="14871" max="14873" width="19.125" customWidth="1"/>
    <col min="15121" max="15121" width="105.125" customWidth="1"/>
    <col min="15122" max="15125" width="11.625" customWidth="1"/>
    <col min="15126" max="15126" width="15.625" customWidth="1"/>
    <col min="15127" max="15129" width="19.125" customWidth="1"/>
    <col min="15377" max="15377" width="105.125" customWidth="1"/>
    <col min="15378" max="15381" width="11.625" customWidth="1"/>
    <col min="15382" max="15382" width="15.625" customWidth="1"/>
    <col min="15383" max="15385" width="19.125" customWidth="1"/>
    <col min="15633" max="15633" width="105.125" customWidth="1"/>
    <col min="15634" max="15637" width="11.625" customWidth="1"/>
    <col min="15638" max="15638" width="15.625" customWidth="1"/>
    <col min="15639" max="15641" width="19.125" customWidth="1"/>
    <col min="15889" max="15889" width="105.125" customWidth="1"/>
    <col min="15890" max="15893" width="11.625" customWidth="1"/>
    <col min="15894" max="15894" width="15.625" customWidth="1"/>
    <col min="15895" max="15897" width="19.125" customWidth="1"/>
    <col min="16145" max="16145" width="105.12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501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SUM(S9:S47)</f>
        <v>9023</v>
      </c>
      <c r="U4" s="191"/>
      <c r="V4" s="186" t="s">
        <v>15</v>
      </c>
      <c r="W4" s="187"/>
      <c r="X4" s="190">
        <f>SUM(T9:T47)</f>
        <v>4911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SUM(U9:U47)</f>
        <v>13934</v>
      </c>
      <c r="U6" s="191"/>
      <c r="V6" s="194" t="s">
        <v>17</v>
      </c>
      <c r="W6" s="195"/>
      <c r="X6" s="198">
        <f>SUM(V9:V47)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4" t="s">
        <v>19</v>
      </c>
      <c r="T8" s="5" t="s">
        <v>3</v>
      </c>
      <c r="U8" s="5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77">
        <v>425</v>
      </c>
      <c r="T9" s="78">
        <v>96</v>
      </c>
      <c r="U9" s="79">
        <v>521</v>
      </c>
      <c r="V9" s="41"/>
      <c r="W9" s="220" t="s">
        <v>502</v>
      </c>
      <c r="X9" s="221"/>
      <c r="Y9" s="80"/>
    </row>
    <row r="10" spans="1:25" ht="24.95" customHeight="1" x14ac:dyDescent="0.15">
      <c r="R10" s="37">
        <v>2</v>
      </c>
      <c r="S10" s="77">
        <v>288</v>
      </c>
      <c r="T10" s="78">
        <v>134</v>
      </c>
      <c r="U10" s="79">
        <v>422</v>
      </c>
      <c r="V10" s="41"/>
      <c r="W10" s="22" t="s">
        <v>503</v>
      </c>
      <c r="X10" s="95"/>
      <c r="Y10" s="80"/>
    </row>
    <row r="11" spans="1:25" ht="24.95" customHeight="1" x14ac:dyDescent="0.15">
      <c r="R11" s="37">
        <v>3</v>
      </c>
      <c r="S11" s="77">
        <v>1023</v>
      </c>
      <c r="T11" s="78">
        <v>247</v>
      </c>
      <c r="U11" s="79">
        <v>1270</v>
      </c>
      <c r="V11" s="41"/>
      <c r="W11" s="22" t="s">
        <v>504</v>
      </c>
      <c r="X11" s="95"/>
      <c r="Y11" s="80"/>
    </row>
    <row r="12" spans="1:25" ht="24.95" customHeight="1" x14ac:dyDescent="0.15">
      <c r="R12" s="37">
        <v>4</v>
      </c>
      <c r="S12" s="20">
        <v>664</v>
      </c>
      <c r="T12" s="21">
        <v>326</v>
      </c>
      <c r="U12" s="22">
        <v>990</v>
      </c>
      <c r="V12" s="16"/>
      <c r="W12" s="22" t="s">
        <v>505</v>
      </c>
      <c r="X12" s="22" t="s">
        <v>506</v>
      </c>
      <c r="Y12" s="23"/>
    </row>
    <row r="13" spans="1:25" ht="24.95" customHeight="1" x14ac:dyDescent="0.15">
      <c r="R13" s="37">
        <v>5</v>
      </c>
      <c r="S13" s="20">
        <v>260</v>
      </c>
      <c r="T13" s="21">
        <v>208</v>
      </c>
      <c r="U13" s="22">
        <v>468</v>
      </c>
      <c r="V13" s="16"/>
      <c r="W13" s="177" t="s">
        <v>507</v>
      </c>
      <c r="X13" s="219"/>
      <c r="Y13" s="23" t="s">
        <v>508</v>
      </c>
    </row>
    <row r="14" spans="1:25" ht="24.95" customHeight="1" x14ac:dyDescent="0.15">
      <c r="R14" s="37">
        <v>6</v>
      </c>
      <c r="S14" s="20">
        <v>217</v>
      </c>
      <c r="T14" s="21">
        <v>124</v>
      </c>
      <c r="U14" s="22">
        <v>341</v>
      </c>
      <c r="V14" s="16"/>
      <c r="W14" s="22" t="s">
        <v>509</v>
      </c>
      <c r="X14" s="22" t="s">
        <v>510</v>
      </c>
      <c r="Y14" s="23"/>
    </row>
    <row r="15" spans="1:25" ht="24.95" customHeight="1" x14ac:dyDescent="0.15">
      <c r="R15" s="37">
        <v>7</v>
      </c>
      <c r="S15" s="20">
        <v>160</v>
      </c>
      <c r="T15" s="21">
        <v>125</v>
      </c>
      <c r="U15" s="22">
        <v>285</v>
      </c>
      <c r="V15" s="16"/>
      <c r="W15" s="22" t="s">
        <v>511</v>
      </c>
      <c r="X15" s="22" t="s">
        <v>512</v>
      </c>
      <c r="Y15" s="23" t="s">
        <v>513</v>
      </c>
    </row>
    <row r="16" spans="1:25" ht="24.95" customHeight="1" x14ac:dyDescent="0.15">
      <c r="R16" s="37">
        <v>8</v>
      </c>
      <c r="S16" s="20">
        <v>270</v>
      </c>
      <c r="T16" s="21">
        <v>114</v>
      </c>
      <c r="U16" s="22">
        <v>384</v>
      </c>
      <c r="V16" s="16"/>
      <c r="W16" s="22" t="s">
        <v>514</v>
      </c>
      <c r="X16" s="22" t="s">
        <v>515</v>
      </c>
      <c r="Y16" s="23" t="s">
        <v>516</v>
      </c>
    </row>
    <row r="17" spans="18:25" ht="24.95" customHeight="1" x14ac:dyDescent="0.15">
      <c r="R17" s="37">
        <v>9</v>
      </c>
      <c r="S17" s="20">
        <v>567</v>
      </c>
      <c r="T17" s="21">
        <v>113</v>
      </c>
      <c r="U17" s="22">
        <v>680</v>
      </c>
      <c r="V17" s="16"/>
      <c r="W17" s="22" t="s">
        <v>517</v>
      </c>
      <c r="X17" s="22" t="s">
        <v>518</v>
      </c>
      <c r="Y17" s="23" t="s">
        <v>519</v>
      </c>
    </row>
    <row r="18" spans="18:25" ht="24.95" customHeight="1" x14ac:dyDescent="0.15">
      <c r="R18" s="37">
        <v>10</v>
      </c>
      <c r="S18" s="20">
        <v>485</v>
      </c>
      <c r="T18" s="21">
        <v>81</v>
      </c>
      <c r="U18" s="22">
        <v>566</v>
      </c>
      <c r="V18" s="16"/>
      <c r="W18" s="22" t="s">
        <v>520</v>
      </c>
      <c r="X18" s="22" t="s">
        <v>521</v>
      </c>
      <c r="Y18" s="96" t="s">
        <v>522</v>
      </c>
    </row>
    <row r="19" spans="18:25" ht="24.95" customHeight="1" x14ac:dyDescent="0.15">
      <c r="R19" s="37">
        <v>11</v>
      </c>
      <c r="S19" s="20">
        <v>521</v>
      </c>
      <c r="T19" s="21">
        <v>13</v>
      </c>
      <c r="U19" s="22">
        <v>534</v>
      </c>
      <c r="V19" s="16"/>
      <c r="W19" s="177" t="s">
        <v>523</v>
      </c>
      <c r="X19" s="219"/>
      <c r="Y19" s="23" t="s">
        <v>524</v>
      </c>
    </row>
    <row r="20" spans="18:25" ht="24.95" customHeight="1" x14ac:dyDescent="0.15">
      <c r="R20" s="37">
        <v>12</v>
      </c>
      <c r="S20" s="20">
        <v>491</v>
      </c>
      <c r="T20" s="21">
        <v>71</v>
      </c>
      <c r="U20" s="22">
        <v>562</v>
      </c>
      <c r="V20" s="16"/>
      <c r="W20" s="22" t="s">
        <v>525</v>
      </c>
      <c r="X20" s="22" t="s">
        <v>526</v>
      </c>
      <c r="Y20" s="23"/>
    </row>
    <row r="21" spans="18:25" ht="24.95" customHeight="1" x14ac:dyDescent="0.15">
      <c r="R21" s="37">
        <v>13</v>
      </c>
      <c r="S21" s="20">
        <v>293</v>
      </c>
      <c r="T21" s="21">
        <v>639</v>
      </c>
      <c r="U21" s="22">
        <v>932</v>
      </c>
      <c r="V21" s="16"/>
      <c r="W21" s="22" t="s">
        <v>527</v>
      </c>
      <c r="X21" s="177" t="s">
        <v>528</v>
      </c>
      <c r="Y21" s="179"/>
    </row>
    <row r="22" spans="18:25" ht="24.95" customHeight="1" x14ac:dyDescent="0.15">
      <c r="R22" s="37">
        <v>14</v>
      </c>
      <c r="S22" s="20">
        <v>300</v>
      </c>
      <c r="T22" s="21">
        <v>163</v>
      </c>
      <c r="U22" s="22">
        <v>463</v>
      </c>
      <c r="V22" s="16"/>
      <c r="W22" s="22" t="s">
        <v>529</v>
      </c>
      <c r="X22" s="22" t="s">
        <v>530</v>
      </c>
      <c r="Y22" s="23" t="s">
        <v>531</v>
      </c>
    </row>
    <row r="23" spans="18:25" ht="24.95" customHeight="1" x14ac:dyDescent="0.15">
      <c r="R23" s="37">
        <v>15</v>
      </c>
      <c r="S23" s="20">
        <v>256</v>
      </c>
      <c r="T23" s="21">
        <v>153</v>
      </c>
      <c r="U23" s="22">
        <v>409</v>
      </c>
      <c r="V23" s="16"/>
      <c r="W23" s="177" t="s">
        <v>532</v>
      </c>
      <c r="X23" s="219"/>
      <c r="Y23" s="23" t="s">
        <v>533</v>
      </c>
    </row>
    <row r="24" spans="18:25" ht="24.95" customHeight="1" x14ac:dyDescent="0.15">
      <c r="R24" s="37">
        <v>16</v>
      </c>
      <c r="S24" s="20">
        <v>282</v>
      </c>
      <c r="T24" s="21">
        <v>65</v>
      </c>
      <c r="U24" s="22">
        <v>347</v>
      </c>
      <c r="V24" s="16"/>
      <c r="W24" s="97" t="s">
        <v>534</v>
      </c>
      <c r="X24" s="97" t="s">
        <v>535</v>
      </c>
      <c r="Y24" s="86" t="s">
        <v>536</v>
      </c>
    </row>
    <row r="25" spans="18:25" ht="24.95" customHeight="1" x14ac:dyDescent="0.15">
      <c r="R25" s="37">
        <v>17</v>
      </c>
      <c r="S25" s="20">
        <v>783</v>
      </c>
      <c r="T25" s="21">
        <v>397</v>
      </c>
      <c r="U25" s="22">
        <v>1180</v>
      </c>
      <c r="V25" s="16"/>
      <c r="W25" s="97" t="s">
        <v>537</v>
      </c>
      <c r="X25" s="98" t="s">
        <v>538</v>
      </c>
      <c r="Y25" s="86" t="s">
        <v>539</v>
      </c>
    </row>
    <row r="26" spans="18:25" ht="24.95" customHeight="1" x14ac:dyDescent="0.15">
      <c r="R26" s="37">
        <v>18</v>
      </c>
      <c r="S26" s="20">
        <v>425</v>
      </c>
      <c r="T26" s="21">
        <v>544</v>
      </c>
      <c r="U26" s="22">
        <v>969</v>
      </c>
      <c r="V26" s="16"/>
      <c r="W26" s="177" t="s">
        <v>540</v>
      </c>
      <c r="X26" s="219"/>
      <c r="Y26" s="23" t="s">
        <v>541</v>
      </c>
    </row>
    <row r="27" spans="18:25" ht="24.95" customHeight="1" x14ac:dyDescent="0.15">
      <c r="R27" s="37">
        <v>19</v>
      </c>
      <c r="S27" s="20">
        <v>274</v>
      </c>
      <c r="T27" s="21">
        <v>433</v>
      </c>
      <c r="U27" s="22">
        <v>707</v>
      </c>
      <c r="V27" s="16"/>
      <c r="W27" s="22" t="s">
        <v>542</v>
      </c>
      <c r="X27" s="22" t="s">
        <v>543</v>
      </c>
      <c r="Y27" s="23"/>
    </row>
    <row r="28" spans="18:25" ht="24.95" customHeight="1" x14ac:dyDescent="0.15">
      <c r="R28" s="37">
        <v>20</v>
      </c>
      <c r="S28" s="20">
        <v>580</v>
      </c>
      <c r="T28" s="21">
        <v>317</v>
      </c>
      <c r="U28" s="22">
        <v>897</v>
      </c>
      <c r="V28" s="16"/>
      <c r="W28" s="22" t="s">
        <v>544</v>
      </c>
      <c r="X28" s="22" t="s">
        <v>545</v>
      </c>
      <c r="Y28" s="23" t="s">
        <v>546</v>
      </c>
    </row>
    <row r="29" spans="18:25" ht="24.95" customHeight="1" thickBot="1" x14ac:dyDescent="0.2">
      <c r="R29" s="37">
        <v>21</v>
      </c>
      <c r="S29" s="82">
        <v>459</v>
      </c>
      <c r="T29" s="83">
        <v>548</v>
      </c>
      <c r="U29" s="84">
        <v>1007</v>
      </c>
      <c r="V29" s="33"/>
      <c r="W29" s="84" t="s">
        <v>547</v>
      </c>
      <c r="X29" s="84" t="s">
        <v>548</v>
      </c>
      <c r="Y29" s="94" t="s">
        <v>549</v>
      </c>
    </row>
    <row r="30" spans="18:25" ht="24.95" customHeight="1" x14ac:dyDescent="0.15">
      <c r="R30" s="66"/>
      <c r="S30" s="66"/>
      <c r="T30" s="66"/>
      <c r="U30" s="67"/>
      <c r="V30" s="66"/>
      <c r="W30" s="67"/>
      <c r="X30" s="67"/>
      <c r="Y30" s="67"/>
    </row>
    <row r="31" spans="18:25" ht="24.95" customHeight="1" x14ac:dyDescent="0.15">
      <c r="R31" s="66"/>
      <c r="S31" s="66"/>
      <c r="T31" s="66"/>
      <c r="U31" s="67"/>
      <c r="V31" s="66"/>
      <c r="W31" s="67"/>
      <c r="X31" s="67"/>
      <c r="Y31" s="67"/>
    </row>
    <row r="32" spans="18:25" ht="24.95" customHeight="1" x14ac:dyDescent="0.15">
      <c r="R32" s="66"/>
      <c r="S32" s="66"/>
      <c r="T32" s="66"/>
      <c r="U32" s="67"/>
      <c r="V32" s="66"/>
      <c r="W32" s="67"/>
      <c r="X32" s="67"/>
      <c r="Y32" s="67"/>
    </row>
    <row r="33" spans="18:25" ht="24.95" customHeight="1" x14ac:dyDescent="0.15">
      <c r="R33" s="66"/>
      <c r="S33" s="66"/>
      <c r="T33" s="66"/>
      <c r="U33" s="67"/>
      <c r="V33" s="66"/>
      <c r="W33" s="67"/>
      <c r="X33" s="67"/>
      <c r="Y33" s="67"/>
    </row>
    <row r="34" spans="18:25" ht="24.95" customHeight="1" x14ac:dyDescent="0.15">
      <c r="R34" s="66"/>
      <c r="S34" s="66"/>
      <c r="T34" s="66"/>
      <c r="U34" s="67"/>
      <c r="V34" s="66"/>
      <c r="W34" s="67"/>
      <c r="X34" s="67"/>
      <c r="Y34" s="67"/>
    </row>
    <row r="35" spans="18:25" ht="24.95" customHeight="1" x14ac:dyDescent="0.15">
      <c r="R35" s="66"/>
      <c r="S35" s="66"/>
      <c r="T35" s="66"/>
      <c r="U35" s="67"/>
      <c r="V35" s="66"/>
      <c r="W35" s="67"/>
      <c r="X35" s="67"/>
      <c r="Y35" s="67"/>
    </row>
    <row r="36" spans="18:25" ht="24.95" customHeight="1" x14ac:dyDescent="0.15">
      <c r="R36" s="66"/>
      <c r="S36" s="66"/>
      <c r="T36" s="66"/>
      <c r="U36" s="67"/>
      <c r="V36" s="66"/>
      <c r="W36" s="67"/>
      <c r="X36" s="67"/>
      <c r="Y36" s="67"/>
    </row>
    <row r="37" spans="18:25" ht="24.95" customHeight="1" x14ac:dyDescent="0.15">
      <c r="R37" s="66"/>
      <c r="S37" s="66"/>
      <c r="T37" s="66"/>
      <c r="U37" s="67"/>
      <c r="V37" s="66"/>
      <c r="W37" s="67"/>
      <c r="X37" s="67"/>
      <c r="Y37" s="67"/>
    </row>
    <row r="38" spans="18:25" ht="24.95" customHeight="1" x14ac:dyDescent="0.15">
      <c r="R38" s="66"/>
      <c r="S38" s="66"/>
      <c r="T38" s="66"/>
      <c r="U38" s="67"/>
      <c r="V38" s="66"/>
      <c r="W38" s="67"/>
      <c r="X38" s="67"/>
      <c r="Y38" s="75"/>
    </row>
    <row r="39" spans="18:25" ht="24.95" customHeight="1" x14ac:dyDescent="0.15">
      <c r="R39" s="66"/>
      <c r="S39" s="66"/>
      <c r="T39" s="66"/>
      <c r="U39" s="67"/>
      <c r="V39" s="66"/>
      <c r="W39" s="67"/>
      <c r="X39" s="67"/>
      <c r="Y39" s="67"/>
    </row>
    <row r="40" spans="18:25" ht="24.95" customHeight="1" x14ac:dyDescent="0.15">
      <c r="R40" s="66"/>
      <c r="S40" s="66"/>
      <c r="T40" s="66"/>
      <c r="U40" s="67"/>
      <c r="V40" s="66"/>
      <c r="W40" s="67"/>
      <c r="X40" s="67"/>
      <c r="Y40" s="67"/>
    </row>
    <row r="41" spans="18:25" ht="24.95" customHeight="1" x14ac:dyDescent="0.15">
      <c r="R41" s="66"/>
      <c r="S41" s="66"/>
      <c r="T41" s="66"/>
      <c r="U41" s="67"/>
      <c r="V41" s="66"/>
      <c r="W41" s="67"/>
      <c r="X41" s="67"/>
      <c r="Y41" s="67"/>
    </row>
    <row r="42" spans="18:25" ht="24.95" customHeight="1" x14ac:dyDescent="0.15">
      <c r="R42" s="66"/>
      <c r="S42" s="66"/>
      <c r="T42" s="66"/>
      <c r="U42" s="67"/>
      <c r="V42" s="66"/>
      <c r="W42" s="67"/>
      <c r="X42" s="67"/>
      <c r="Y42" s="67"/>
    </row>
    <row r="43" spans="18:25" ht="24.95" customHeight="1" x14ac:dyDescent="0.15">
      <c r="R43" s="66"/>
      <c r="S43" s="66"/>
      <c r="T43" s="66"/>
      <c r="U43" s="67"/>
      <c r="V43" s="66"/>
      <c r="W43" s="67"/>
      <c r="X43" s="67"/>
      <c r="Y43" s="67"/>
    </row>
    <row r="44" spans="18:25" ht="24.95" customHeight="1" x14ac:dyDescent="0.15">
      <c r="R44" s="66"/>
      <c r="S44" s="66"/>
      <c r="T44" s="66"/>
      <c r="U44" s="67"/>
      <c r="V44" s="66"/>
      <c r="W44" s="67"/>
      <c r="X44" s="67"/>
      <c r="Y44" s="67"/>
    </row>
    <row r="45" spans="18:25" ht="24.95" customHeight="1" x14ac:dyDescent="0.15">
      <c r="R45" s="66"/>
      <c r="S45" s="66"/>
      <c r="T45" s="66"/>
      <c r="U45" s="67"/>
      <c r="V45" s="66"/>
      <c r="W45" s="67"/>
      <c r="X45" s="67"/>
      <c r="Y45" s="67"/>
    </row>
    <row r="46" spans="18:25" ht="24.95" customHeight="1" x14ac:dyDescent="0.15">
      <c r="R46" s="66"/>
      <c r="S46" s="66"/>
      <c r="T46" s="66"/>
      <c r="U46" s="67"/>
      <c r="V46" s="66"/>
      <c r="W46" s="67"/>
      <c r="X46" s="67"/>
      <c r="Y46" s="67"/>
    </row>
    <row r="47" spans="18:25" ht="24.95" customHeight="1" x14ac:dyDescent="0.15">
      <c r="R47" s="66"/>
      <c r="S47" s="66"/>
      <c r="T47" s="66"/>
      <c r="U47" s="67"/>
      <c r="V47" s="66"/>
      <c r="W47" s="67"/>
      <c r="X47" s="67"/>
      <c r="Y47" s="67"/>
    </row>
    <row r="48" spans="18:25" ht="24.95" customHeight="1" x14ac:dyDescent="0.15">
      <c r="R48" s="66"/>
      <c r="S48" s="66"/>
      <c r="T48" s="66"/>
      <c r="U48" s="67"/>
      <c r="V48" s="66"/>
      <c r="W48" s="67"/>
      <c r="X48" s="67"/>
      <c r="Y48" s="67"/>
    </row>
    <row r="49" spans="18:25" ht="24.95" customHeight="1" x14ac:dyDescent="0.15">
      <c r="R49" s="66"/>
      <c r="S49" s="66"/>
      <c r="T49" s="66"/>
      <c r="U49" s="67"/>
      <c r="V49" s="66"/>
      <c r="W49" s="67"/>
      <c r="X49" s="67"/>
      <c r="Y49" s="67"/>
    </row>
    <row r="50" spans="18:25" ht="24.95" customHeight="1" x14ac:dyDescent="0.15">
      <c r="R50" s="66"/>
      <c r="S50" s="66"/>
      <c r="T50" s="66"/>
      <c r="U50" s="67"/>
      <c r="V50" s="66"/>
      <c r="W50" s="67"/>
      <c r="X50" s="67"/>
      <c r="Y50" s="67"/>
    </row>
    <row r="51" spans="18:25" ht="24.95" customHeight="1" x14ac:dyDescent="0.15">
      <c r="R51" s="66"/>
      <c r="S51" s="66"/>
      <c r="T51" s="66"/>
      <c r="U51" s="67"/>
      <c r="V51" s="66"/>
      <c r="W51" s="67"/>
      <c r="X51" s="67"/>
      <c r="Y51" s="67"/>
    </row>
    <row r="52" spans="18:25" ht="24.95" customHeight="1" x14ac:dyDescent="0.15">
      <c r="R52" s="66"/>
      <c r="S52" s="66"/>
      <c r="T52" s="66"/>
      <c r="U52" s="67"/>
      <c r="V52" s="66"/>
      <c r="W52" s="67"/>
      <c r="X52" s="67"/>
      <c r="Y52" s="67"/>
    </row>
    <row r="53" spans="18:25" ht="24.95" customHeight="1" x14ac:dyDescent="0.15">
      <c r="R53" s="66"/>
      <c r="S53" s="66"/>
      <c r="T53" s="66"/>
      <c r="U53" s="67"/>
      <c r="V53" s="66"/>
      <c r="W53" s="67"/>
      <c r="X53" s="67"/>
      <c r="Y53" s="75"/>
    </row>
    <row r="54" spans="18:25" ht="24.95" customHeight="1" x14ac:dyDescent="0.15">
      <c r="R54" s="66"/>
      <c r="S54" s="66"/>
      <c r="T54" s="66"/>
      <c r="U54" s="67"/>
      <c r="V54" s="66"/>
      <c r="W54" s="67"/>
      <c r="X54" s="67"/>
      <c r="Y54" s="67"/>
    </row>
    <row r="55" spans="18:25" ht="24.95" customHeight="1" x14ac:dyDescent="0.15">
      <c r="R55" s="66"/>
      <c r="S55" s="66"/>
      <c r="T55" s="66"/>
      <c r="U55" s="67"/>
      <c r="V55" s="66"/>
      <c r="W55" s="67"/>
      <c r="X55" s="67"/>
      <c r="Y55" s="67"/>
    </row>
    <row r="56" spans="18:25" ht="24.95" customHeight="1" x14ac:dyDescent="0.15">
      <c r="R56" s="66"/>
      <c r="S56" s="66"/>
      <c r="T56" s="66"/>
      <c r="U56" s="67"/>
      <c r="V56" s="66"/>
      <c r="W56" s="67"/>
      <c r="X56" s="67"/>
      <c r="Y56" s="67"/>
    </row>
    <row r="57" spans="18:25" ht="24.95" customHeight="1" x14ac:dyDescent="0.15">
      <c r="R57" s="66"/>
      <c r="S57" s="66"/>
      <c r="T57" s="66"/>
      <c r="U57" s="67"/>
      <c r="V57" s="66"/>
      <c r="W57" s="67"/>
      <c r="X57" s="67"/>
      <c r="Y57" s="67"/>
    </row>
    <row r="58" spans="18:25" ht="24.95" customHeight="1" x14ac:dyDescent="0.15">
      <c r="R58" s="66"/>
      <c r="S58" s="66"/>
      <c r="T58" s="66"/>
      <c r="U58" s="67"/>
      <c r="V58" s="66"/>
      <c r="W58" s="67"/>
      <c r="X58" s="67"/>
      <c r="Y58" s="67"/>
    </row>
    <row r="59" spans="18:25" ht="24.95" customHeight="1" x14ac:dyDescent="0.15">
      <c r="R59" s="66"/>
      <c r="S59" s="66"/>
      <c r="T59" s="66"/>
      <c r="U59" s="67"/>
      <c r="V59" s="66"/>
      <c r="W59" s="67"/>
      <c r="X59" s="67"/>
      <c r="Y59" s="67"/>
    </row>
    <row r="60" spans="18:25" ht="24.95" customHeight="1" x14ac:dyDescent="0.15">
      <c r="R60" s="66"/>
      <c r="S60" s="66"/>
      <c r="T60" s="66"/>
      <c r="U60" s="67"/>
      <c r="V60" s="66"/>
      <c r="W60" s="67"/>
      <c r="X60" s="67"/>
      <c r="Y60" s="67"/>
    </row>
    <row r="61" spans="18:25" ht="24.95" customHeight="1" x14ac:dyDescent="0.15">
      <c r="R61" s="66"/>
      <c r="S61" s="66"/>
      <c r="T61" s="66"/>
      <c r="U61" s="67"/>
      <c r="V61" s="66"/>
      <c r="W61" s="67"/>
      <c r="X61" s="67"/>
      <c r="Y61" s="67"/>
    </row>
    <row r="62" spans="18:25" ht="24.95" customHeight="1" x14ac:dyDescent="0.15">
      <c r="R62" s="66"/>
      <c r="S62" s="66"/>
      <c r="T62" s="66"/>
      <c r="U62" s="67"/>
      <c r="V62" s="66"/>
      <c r="W62" s="67"/>
      <c r="X62" s="67"/>
      <c r="Y62" s="67"/>
    </row>
    <row r="63" spans="18:25" ht="24.95" customHeight="1" x14ac:dyDescent="0.15">
      <c r="R63" s="66"/>
      <c r="S63" s="66"/>
      <c r="T63" s="66"/>
      <c r="U63" s="67"/>
      <c r="V63" s="66"/>
      <c r="W63" s="67"/>
      <c r="X63" s="67"/>
      <c r="Y63" s="67"/>
    </row>
    <row r="64" spans="18:25" ht="24.95" customHeight="1" x14ac:dyDescent="0.15">
      <c r="R64" s="66"/>
      <c r="S64" s="66"/>
      <c r="T64" s="66"/>
      <c r="U64" s="67"/>
      <c r="V64" s="66"/>
      <c r="W64" s="67"/>
      <c r="X64" s="67"/>
      <c r="Y64" s="67"/>
    </row>
  </sheetData>
  <mergeCells count="16">
    <mergeCell ref="W26:X26"/>
    <mergeCell ref="W8:Y8"/>
    <mergeCell ref="W9:X9"/>
    <mergeCell ref="W13:X13"/>
    <mergeCell ref="W19:X19"/>
    <mergeCell ref="X21:Y21"/>
    <mergeCell ref="W23:X23"/>
    <mergeCell ref="R6:S7"/>
    <mergeCell ref="T6:U7"/>
    <mergeCell ref="V6:W7"/>
    <mergeCell ref="X6:Y7"/>
    <mergeCell ref="R2:Y3"/>
    <mergeCell ref="R4:S5"/>
    <mergeCell ref="T4:U5"/>
    <mergeCell ref="V4:W5"/>
    <mergeCell ref="X4:Y5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7" orientation="landscape" r:id="rId1"/>
  <headerFooter alignWithMargins="0"/>
  <rowBreaks count="1" manualBreakCount="1">
    <brk id="12" max="16383" man="1"/>
  </rowBreaks>
  <colBreaks count="1" manualBreakCount="1">
    <brk id="1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4A89-3204-49BF-843A-5D561292D094}">
  <sheetPr>
    <tabColor theme="5" tint="0.59999389629810485"/>
    <pageSetUpPr fitToPage="1"/>
  </sheetPr>
  <dimension ref="A1:Y64"/>
  <sheetViews>
    <sheetView view="pageBreakPreview" topLeftCell="J1" zoomScale="55" zoomScaleNormal="40" zoomScaleSheetLayoutView="55" workbookViewId="0">
      <selection activeCell="T17" sqref="T17"/>
    </sheetView>
  </sheetViews>
  <sheetFormatPr defaultRowHeight="13.5" x14ac:dyDescent="0.15"/>
  <cols>
    <col min="17" max="17" width="105.125" customWidth="1"/>
    <col min="18" max="21" width="11.625" customWidth="1"/>
    <col min="22" max="22" width="15.625" customWidth="1"/>
    <col min="23" max="25" width="19.125" customWidth="1"/>
    <col min="273" max="273" width="105.125" customWidth="1"/>
    <col min="274" max="277" width="11.625" customWidth="1"/>
    <col min="278" max="278" width="15.625" customWidth="1"/>
    <col min="279" max="281" width="19.125" customWidth="1"/>
    <col min="529" max="529" width="105.125" customWidth="1"/>
    <col min="530" max="533" width="11.625" customWidth="1"/>
    <col min="534" max="534" width="15.625" customWidth="1"/>
    <col min="535" max="537" width="19.125" customWidth="1"/>
    <col min="785" max="785" width="105.125" customWidth="1"/>
    <col min="786" max="789" width="11.625" customWidth="1"/>
    <col min="790" max="790" width="15.625" customWidth="1"/>
    <col min="791" max="793" width="19.125" customWidth="1"/>
    <col min="1041" max="1041" width="105.125" customWidth="1"/>
    <col min="1042" max="1045" width="11.625" customWidth="1"/>
    <col min="1046" max="1046" width="15.625" customWidth="1"/>
    <col min="1047" max="1049" width="19.125" customWidth="1"/>
    <col min="1297" max="1297" width="105.125" customWidth="1"/>
    <col min="1298" max="1301" width="11.625" customWidth="1"/>
    <col min="1302" max="1302" width="15.625" customWidth="1"/>
    <col min="1303" max="1305" width="19.125" customWidth="1"/>
    <col min="1553" max="1553" width="105.125" customWidth="1"/>
    <col min="1554" max="1557" width="11.625" customWidth="1"/>
    <col min="1558" max="1558" width="15.625" customWidth="1"/>
    <col min="1559" max="1561" width="19.125" customWidth="1"/>
    <col min="1809" max="1809" width="105.125" customWidth="1"/>
    <col min="1810" max="1813" width="11.625" customWidth="1"/>
    <col min="1814" max="1814" width="15.625" customWidth="1"/>
    <col min="1815" max="1817" width="19.125" customWidth="1"/>
    <col min="2065" max="2065" width="105.125" customWidth="1"/>
    <col min="2066" max="2069" width="11.625" customWidth="1"/>
    <col min="2070" max="2070" width="15.625" customWidth="1"/>
    <col min="2071" max="2073" width="19.125" customWidth="1"/>
    <col min="2321" max="2321" width="105.125" customWidth="1"/>
    <col min="2322" max="2325" width="11.625" customWidth="1"/>
    <col min="2326" max="2326" width="15.625" customWidth="1"/>
    <col min="2327" max="2329" width="19.125" customWidth="1"/>
    <col min="2577" max="2577" width="105.125" customWidth="1"/>
    <col min="2578" max="2581" width="11.625" customWidth="1"/>
    <col min="2582" max="2582" width="15.625" customWidth="1"/>
    <col min="2583" max="2585" width="19.125" customWidth="1"/>
    <col min="2833" max="2833" width="105.125" customWidth="1"/>
    <col min="2834" max="2837" width="11.625" customWidth="1"/>
    <col min="2838" max="2838" width="15.625" customWidth="1"/>
    <col min="2839" max="2841" width="19.125" customWidth="1"/>
    <col min="3089" max="3089" width="105.125" customWidth="1"/>
    <col min="3090" max="3093" width="11.625" customWidth="1"/>
    <col min="3094" max="3094" width="15.625" customWidth="1"/>
    <col min="3095" max="3097" width="19.125" customWidth="1"/>
    <col min="3345" max="3345" width="105.125" customWidth="1"/>
    <col min="3346" max="3349" width="11.625" customWidth="1"/>
    <col min="3350" max="3350" width="15.625" customWidth="1"/>
    <col min="3351" max="3353" width="19.125" customWidth="1"/>
    <col min="3601" max="3601" width="105.125" customWidth="1"/>
    <col min="3602" max="3605" width="11.625" customWidth="1"/>
    <col min="3606" max="3606" width="15.625" customWidth="1"/>
    <col min="3607" max="3609" width="19.125" customWidth="1"/>
    <col min="3857" max="3857" width="105.125" customWidth="1"/>
    <col min="3858" max="3861" width="11.625" customWidth="1"/>
    <col min="3862" max="3862" width="15.625" customWidth="1"/>
    <col min="3863" max="3865" width="19.125" customWidth="1"/>
    <col min="4113" max="4113" width="105.125" customWidth="1"/>
    <col min="4114" max="4117" width="11.625" customWidth="1"/>
    <col min="4118" max="4118" width="15.625" customWidth="1"/>
    <col min="4119" max="4121" width="19.125" customWidth="1"/>
    <col min="4369" max="4369" width="105.125" customWidth="1"/>
    <col min="4370" max="4373" width="11.625" customWidth="1"/>
    <col min="4374" max="4374" width="15.625" customWidth="1"/>
    <col min="4375" max="4377" width="19.125" customWidth="1"/>
    <col min="4625" max="4625" width="105.125" customWidth="1"/>
    <col min="4626" max="4629" width="11.625" customWidth="1"/>
    <col min="4630" max="4630" width="15.625" customWidth="1"/>
    <col min="4631" max="4633" width="19.125" customWidth="1"/>
    <col min="4881" max="4881" width="105.125" customWidth="1"/>
    <col min="4882" max="4885" width="11.625" customWidth="1"/>
    <col min="4886" max="4886" width="15.625" customWidth="1"/>
    <col min="4887" max="4889" width="19.125" customWidth="1"/>
    <col min="5137" max="5137" width="105.125" customWidth="1"/>
    <col min="5138" max="5141" width="11.625" customWidth="1"/>
    <col min="5142" max="5142" width="15.625" customWidth="1"/>
    <col min="5143" max="5145" width="19.125" customWidth="1"/>
    <col min="5393" max="5393" width="105.125" customWidth="1"/>
    <col min="5394" max="5397" width="11.625" customWidth="1"/>
    <col min="5398" max="5398" width="15.625" customWidth="1"/>
    <col min="5399" max="5401" width="19.125" customWidth="1"/>
    <col min="5649" max="5649" width="105.125" customWidth="1"/>
    <col min="5650" max="5653" width="11.625" customWidth="1"/>
    <col min="5654" max="5654" width="15.625" customWidth="1"/>
    <col min="5655" max="5657" width="19.125" customWidth="1"/>
    <col min="5905" max="5905" width="105.125" customWidth="1"/>
    <col min="5906" max="5909" width="11.625" customWidth="1"/>
    <col min="5910" max="5910" width="15.625" customWidth="1"/>
    <col min="5911" max="5913" width="19.125" customWidth="1"/>
    <col min="6161" max="6161" width="105.125" customWidth="1"/>
    <col min="6162" max="6165" width="11.625" customWidth="1"/>
    <col min="6166" max="6166" width="15.625" customWidth="1"/>
    <col min="6167" max="6169" width="19.125" customWidth="1"/>
    <col min="6417" max="6417" width="105.125" customWidth="1"/>
    <col min="6418" max="6421" width="11.625" customWidth="1"/>
    <col min="6422" max="6422" width="15.625" customWidth="1"/>
    <col min="6423" max="6425" width="19.125" customWidth="1"/>
    <col min="6673" max="6673" width="105.125" customWidth="1"/>
    <col min="6674" max="6677" width="11.625" customWidth="1"/>
    <col min="6678" max="6678" width="15.625" customWidth="1"/>
    <col min="6679" max="6681" width="19.125" customWidth="1"/>
    <col min="6929" max="6929" width="105.125" customWidth="1"/>
    <col min="6930" max="6933" width="11.625" customWidth="1"/>
    <col min="6934" max="6934" width="15.625" customWidth="1"/>
    <col min="6935" max="6937" width="19.125" customWidth="1"/>
    <col min="7185" max="7185" width="105.125" customWidth="1"/>
    <col min="7186" max="7189" width="11.625" customWidth="1"/>
    <col min="7190" max="7190" width="15.625" customWidth="1"/>
    <col min="7191" max="7193" width="19.125" customWidth="1"/>
    <col min="7441" max="7441" width="105.125" customWidth="1"/>
    <col min="7442" max="7445" width="11.625" customWidth="1"/>
    <col min="7446" max="7446" width="15.625" customWidth="1"/>
    <col min="7447" max="7449" width="19.125" customWidth="1"/>
    <col min="7697" max="7697" width="105.125" customWidth="1"/>
    <col min="7698" max="7701" width="11.625" customWidth="1"/>
    <col min="7702" max="7702" width="15.625" customWidth="1"/>
    <col min="7703" max="7705" width="19.125" customWidth="1"/>
    <col min="7953" max="7953" width="105.125" customWidth="1"/>
    <col min="7954" max="7957" width="11.625" customWidth="1"/>
    <col min="7958" max="7958" width="15.625" customWidth="1"/>
    <col min="7959" max="7961" width="19.125" customWidth="1"/>
    <col min="8209" max="8209" width="105.125" customWidth="1"/>
    <col min="8210" max="8213" width="11.625" customWidth="1"/>
    <col min="8214" max="8214" width="15.625" customWidth="1"/>
    <col min="8215" max="8217" width="19.125" customWidth="1"/>
    <col min="8465" max="8465" width="105.125" customWidth="1"/>
    <col min="8466" max="8469" width="11.625" customWidth="1"/>
    <col min="8470" max="8470" width="15.625" customWidth="1"/>
    <col min="8471" max="8473" width="19.125" customWidth="1"/>
    <col min="8721" max="8721" width="105.125" customWidth="1"/>
    <col min="8722" max="8725" width="11.625" customWidth="1"/>
    <col min="8726" max="8726" width="15.625" customWidth="1"/>
    <col min="8727" max="8729" width="19.125" customWidth="1"/>
    <col min="8977" max="8977" width="105.125" customWidth="1"/>
    <col min="8978" max="8981" width="11.625" customWidth="1"/>
    <col min="8982" max="8982" width="15.625" customWidth="1"/>
    <col min="8983" max="8985" width="19.125" customWidth="1"/>
    <col min="9233" max="9233" width="105.125" customWidth="1"/>
    <col min="9234" max="9237" width="11.625" customWidth="1"/>
    <col min="9238" max="9238" width="15.625" customWidth="1"/>
    <col min="9239" max="9241" width="19.125" customWidth="1"/>
    <col min="9489" max="9489" width="105.125" customWidth="1"/>
    <col min="9490" max="9493" width="11.625" customWidth="1"/>
    <col min="9494" max="9494" width="15.625" customWidth="1"/>
    <col min="9495" max="9497" width="19.125" customWidth="1"/>
    <col min="9745" max="9745" width="105.125" customWidth="1"/>
    <col min="9746" max="9749" width="11.625" customWidth="1"/>
    <col min="9750" max="9750" width="15.625" customWidth="1"/>
    <col min="9751" max="9753" width="19.125" customWidth="1"/>
    <col min="10001" max="10001" width="105.125" customWidth="1"/>
    <col min="10002" max="10005" width="11.625" customWidth="1"/>
    <col min="10006" max="10006" width="15.625" customWidth="1"/>
    <col min="10007" max="10009" width="19.125" customWidth="1"/>
    <col min="10257" max="10257" width="105.125" customWidth="1"/>
    <col min="10258" max="10261" width="11.625" customWidth="1"/>
    <col min="10262" max="10262" width="15.625" customWidth="1"/>
    <col min="10263" max="10265" width="19.125" customWidth="1"/>
    <col min="10513" max="10513" width="105.125" customWidth="1"/>
    <col min="10514" max="10517" width="11.625" customWidth="1"/>
    <col min="10518" max="10518" width="15.625" customWidth="1"/>
    <col min="10519" max="10521" width="19.125" customWidth="1"/>
    <col min="10769" max="10769" width="105.125" customWidth="1"/>
    <col min="10770" max="10773" width="11.625" customWidth="1"/>
    <col min="10774" max="10774" width="15.625" customWidth="1"/>
    <col min="10775" max="10777" width="19.125" customWidth="1"/>
    <col min="11025" max="11025" width="105.125" customWidth="1"/>
    <col min="11026" max="11029" width="11.625" customWidth="1"/>
    <col min="11030" max="11030" width="15.625" customWidth="1"/>
    <col min="11031" max="11033" width="19.125" customWidth="1"/>
    <col min="11281" max="11281" width="105.125" customWidth="1"/>
    <col min="11282" max="11285" width="11.625" customWidth="1"/>
    <col min="11286" max="11286" width="15.625" customWidth="1"/>
    <col min="11287" max="11289" width="19.125" customWidth="1"/>
    <col min="11537" max="11537" width="105.125" customWidth="1"/>
    <col min="11538" max="11541" width="11.625" customWidth="1"/>
    <col min="11542" max="11542" width="15.625" customWidth="1"/>
    <col min="11543" max="11545" width="19.125" customWidth="1"/>
    <col min="11793" max="11793" width="105.125" customWidth="1"/>
    <col min="11794" max="11797" width="11.625" customWidth="1"/>
    <col min="11798" max="11798" width="15.625" customWidth="1"/>
    <col min="11799" max="11801" width="19.125" customWidth="1"/>
    <col min="12049" max="12049" width="105.125" customWidth="1"/>
    <col min="12050" max="12053" width="11.625" customWidth="1"/>
    <col min="12054" max="12054" width="15.625" customWidth="1"/>
    <col min="12055" max="12057" width="19.125" customWidth="1"/>
    <col min="12305" max="12305" width="105.125" customWidth="1"/>
    <col min="12306" max="12309" width="11.625" customWidth="1"/>
    <col min="12310" max="12310" width="15.625" customWidth="1"/>
    <col min="12311" max="12313" width="19.125" customWidth="1"/>
    <col min="12561" max="12561" width="105.125" customWidth="1"/>
    <col min="12562" max="12565" width="11.625" customWidth="1"/>
    <col min="12566" max="12566" width="15.625" customWidth="1"/>
    <col min="12567" max="12569" width="19.125" customWidth="1"/>
    <col min="12817" max="12817" width="105.125" customWidth="1"/>
    <col min="12818" max="12821" width="11.625" customWidth="1"/>
    <col min="12822" max="12822" width="15.625" customWidth="1"/>
    <col min="12823" max="12825" width="19.125" customWidth="1"/>
    <col min="13073" max="13073" width="105.125" customWidth="1"/>
    <col min="13074" max="13077" width="11.625" customWidth="1"/>
    <col min="13078" max="13078" width="15.625" customWidth="1"/>
    <col min="13079" max="13081" width="19.125" customWidth="1"/>
    <col min="13329" max="13329" width="105.125" customWidth="1"/>
    <col min="13330" max="13333" width="11.625" customWidth="1"/>
    <col min="13334" max="13334" width="15.625" customWidth="1"/>
    <col min="13335" max="13337" width="19.125" customWidth="1"/>
    <col min="13585" max="13585" width="105.125" customWidth="1"/>
    <col min="13586" max="13589" width="11.625" customWidth="1"/>
    <col min="13590" max="13590" width="15.625" customWidth="1"/>
    <col min="13591" max="13593" width="19.125" customWidth="1"/>
    <col min="13841" max="13841" width="105.125" customWidth="1"/>
    <col min="13842" max="13845" width="11.625" customWidth="1"/>
    <col min="13846" max="13846" width="15.625" customWidth="1"/>
    <col min="13847" max="13849" width="19.125" customWidth="1"/>
    <col min="14097" max="14097" width="105.125" customWidth="1"/>
    <col min="14098" max="14101" width="11.625" customWidth="1"/>
    <col min="14102" max="14102" width="15.625" customWidth="1"/>
    <col min="14103" max="14105" width="19.125" customWidth="1"/>
    <col min="14353" max="14353" width="105.125" customWidth="1"/>
    <col min="14354" max="14357" width="11.625" customWidth="1"/>
    <col min="14358" max="14358" width="15.625" customWidth="1"/>
    <col min="14359" max="14361" width="19.125" customWidth="1"/>
    <col min="14609" max="14609" width="105.125" customWidth="1"/>
    <col min="14610" max="14613" width="11.625" customWidth="1"/>
    <col min="14614" max="14614" width="15.625" customWidth="1"/>
    <col min="14615" max="14617" width="19.125" customWidth="1"/>
    <col min="14865" max="14865" width="105.125" customWidth="1"/>
    <col min="14866" max="14869" width="11.625" customWidth="1"/>
    <col min="14870" max="14870" width="15.625" customWidth="1"/>
    <col min="14871" max="14873" width="19.125" customWidth="1"/>
    <col min="15121" max="15121" width="105.125" customWidth="1"/>
    <col min="15122" max="15125" width="11.625" customWidth="1"/>
    <col min="15126" max="15126" width="15.625" customWidth="1"/>
    <col min="15127" max="15129" width="19.125" customWidth="1"/>
    <col min="15377" max="15377" width="105.125" customWidth="1"/>
    <col min="15378" max="15381" width="11.625" customWidth="1"/>
    <col min="15382" max="15382" width="15.625" customWidth="1"/>
    <col min="15383" max="15385" width="19.125" customWidth="1"/>
    <col min="15633" max="15633" width="105.125" customWidth="1"/>
    <col min="15634" max="15637" width="11.625" customWidth="1"/>
    <col min="15638" max="15638" width="15.625" customWidth="1"/>
    <col min="15639" max="15641" width="19.125" customWidth="1"/>
    <col min="15889" max="15889" width="105.125" customWidth="1"/>
    <col min="15890" max="15893" width="11.625" customWidth="1"/>
    <col min="15894" max="15894" width="15.625" customWidth="1"/>
    <col min="15895" max="15897" width="19.125" customWidth="1"/>
    <col min="16145" max="16145" width="105.12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354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SUM(S9:S44)</f>
        <v>3965</v>
      </c>
      <c r="U4" s="191"/>
      <c r="V4" s="186" t="s">
        <v>15</v>
      </c>
      <c r="W4" s="187"/>
      <c r="X4" s="190">
        <f>SUM(T9:T44)</f>
        <v>2054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SUM(U9:U44)</f>
        <v>6019</v>
      </c>
      <c r="U6" s="191"/>
      <c r="V6" s="194" t="s">
        <v>17</v>
      </c>
      <c r="W6" s="195"/>
      <c r="X6" s="198">
        <f>SUM(V9:V44)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4" t="s">
        <v>19</v>
      </c>
      <c r="T8" s="5" t="s">
        <v>3</v>
      </c>
      <c r="U8" s="5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77">
        <v>574</v>
      </c>
      <c r="T9" s="78">
        <v>139</v>
      </c>
      <c r="U9" s="79">
        <v>713</v>
      </c>
      <c r="V9" s="41"/>
      <c r="W9" s="79" t="s">
        <v>550</v>
      </c>
      <c r="X9" s="79"/>
      <c r="Y9" s="80"/>
    </row>
    <row r="10" spans="1:25" ht="24.95" customHeight="1" x14ac:dyDescent="0.15">
      <c r="R10" s="12">
        <v>2</v>
      </c>
      <c r="S10" s="20">
        <v>244</v>
      </c>
      <c r="T10" s="21">
        <v>0</v>
      </c>
      <c r="U10" s="22">
        <v>244</v>
      </c>
      <c r="V10" s="16"/>
      <c r="W10" s="22" t="s">
        <v>551</v>
      </c>
      <c r="X10" s="97"/>
      <c r="Y10" s="23"/>
    </row>
    <row r="11" spans="1:25" ht="24.95" customHeight="1" x14ac:dyDescent="0.15">
      <c r="R11" s="12">
        <v>3</v>
      </c>
      <c r="S11" s="20">
        <v>1406</v>
      </c>
      <c r="T11" s="21">
        <v>725</v>
      </c>
      <c r="U11" s="22">
        <v>2131</v>
      </c>
      <c r="V11" s="16"/>
      <c r="W11" s="22" t="s">
        <v>552</v>
      </c>
      <c r="X11" s="97" t="s">
        <v>553</v>
      </c>
      <c r="Y11" s="23" t="s">
        <v>554</v>
      </c>
    </row>
    <row r="12" spans="1:25" ht="24.95" customHeight="1" x14ac:dyDescent="0.15">
      <c r="R12" s="12">
        <v>4</v>
      </c>
      <c r="S12" s="20">
        <v>933</v>
      </c>
      <c r="T12" s="21">
        <v>825</v>
      </c>
      <c r="U12" s="22">
        <v>1758</v>
      </c>
      <c r="V12" s="16"/>
      <c r="W12" s="22" t="s">
        <v>364</v>
      </c>
      <c r="X12" s="22"/>
      <c r="Y12" s="23"/>
    </row>
    <row r="13" spans="1:25" ht="24.95" customHeight="1" thickBot="1" x14ac:dyDescent="0.2">
      <c r="R13" s="69">
        <v>5</v>
      </c>
      <c r="S13" s="99">
        <v>808</v>
      </c>
      <c r="T13" s="100">
        <v>365</v>
      </c>
      <c r="U13" s="101">
        <v>1173</v>
      </c>
      <c r="V13" s="73"/>
      <c r="W13" s="101" t="s">
        <v>555</v>
      </c>
      <c r="X13" s="101" t="s">
        <v>556</v>
      </c>
      <c r="Y13" s="102"/>
    </row>
    <row r="14" spans="1:25" ht="24.95" customHeight="1" x14ac:dyDescent="0.15">
      <c r="R14" s="66"/>
      <c r="S14" s="66"/>
      <c r="T14" s="66"/>
      <c r="U14" s="67"/>
      <c r="V14" s="66"/>
      <c r="W14" s="67"/>
      <c r="X14" s="67"/>
      <c r="Y14" s="67"/>
    </row>
    <row r="15" spans="1:25" ht="24.95" customHeight="1" x14ac:dyDescent="0.15">
      <c r="R15" s="66"/>
      <c r="S15" s="66"/>
      <c r="T15" s="66"/>
      <c r="U15" s="67"/>
      <c r="V15" s="66"/>
      <c r="W15" s="67"/>
      <c r="X15" s="67"/>
      <c r="Y15" s="67"/>
    </row>
    <row r="16" spans="1:25" ht="24.95" customHeight="1" x14ac:dyDescent="0.15">
      <c r="R16" s="66"/>
      <c r="S16" s="66"/>
      <c r="T16" s="66"/>
      <c r="U16" s="67"/>
      <c r="V16" s="66"/>
      <c r="W16" s="67"/>
      <c r="X16" s="67"/>
      <c r="Y16" s="76"/>
    </row>
    <row r="17" spans="18:25" ht="24.95" customHeight="1" x14ac:dyDescent="0.15">
      <c r="R17" s="66"/>
      <c r="S17" s="66"/>
      <c r="T17" s="66"/>
      <c r="U17" s="67"/>
      <c r="V17" s="66"/>
      <c r="W17" s="67"/>
      <c r="X17" s="67"/>
      <c r="Y17" s="67"/>
    </row>
    <row r="18" spans="18:25" ht="24.95" customHeight="1" x14ac:dyDescent="0.15">
      <c r="R18" s="66"/>
      <c r="S18" s="66"/>
      <c r="T18" s="66"/>
      <c r="U18" s="67"/>
      <c r="V18" s="66"/>
      <c r="W18" s="67"/>
      <c r="X18" s="67"/>
      <c r="Y18" s="67"/>
    </row>
    <row r="19" spans="18:25" ht="24.95" customHeight="1" x14ac:dyDescent="0.15">
      <c r="R19" s="66"/>
      <c r="S19" s="66"/>
      <c r="T19" s="66"/>
      <c r="U19" s="67"/>
      <c r="V19" s="66"/>
      <c r="W19" s="67"/>
      <c r="X19" s="67"/>
      <c r="Y19" s="67"/>
    </row>
    <row r="20" spans="18:25" ht="24.95" customHeight="1" x14ac:dyDescent="0.15">
      <c r="R20" s="66"/>
      <c r="S20" s="66"/>
      <c r="T20" s="66"/>
      <c r="U20" s="67"/>
      <c r="V20" s="66"/>
      <c r="W20" s="67"/>
      <c r="X20" s="67"/>
      <c r="Y20" s="67"/>
    </row>
    <row r="21" spans="18:25" ht="24.95" customHeight="1" x14ac:dyDescent="0.15">
      <c r="R21" s="66"/>
      <c r="S21" s="66"/>
      <c r="T21" s="66"/>
      <c r="U21" s="67"/>
      <c r="V21" s="66"/>
      <c r="W21" s="67"/>
      <c r="X21" s="67"/>
      <c r="Y21" s="67"/>
    </row>
    <row r="22" spans="18:25" ht="24.95" customHeight="1" x14ac:dyDescent="0.15">
      <c r="R22" s="66"/>
      <c r="S22" s="66"/>
      <c r="T22" s="66"/>
      <c r="U22" s="67"/>
      <c r="V22" s="66"/>
      <c r="W22" s="67"/>
      <c r="X22" s="67"/>
      <c r="Y22" s="67"/>
    </row>
    <row r="23" spans="18:25" ht="24.95" customHeight="1" x14ac:dyDescent="0.15">
      <c r="R23" s="66"/>
      <c r="S23" s="66"/>
      <c r="T23" s="66"/>
      <c r="U23" s="67"/>
      <c r="V23" s="66"/>
      <c r="W23" s="67"/>
      <c r="X23" s="67"/>
      <c r="Y23" s="67"/>
    </row>
    <row r="24" spans="18:25" ht="24.95" customHeight="1" x14ac:dyDescent="0.15">
      <c r="R24" s="66"/>
      <c r="S24" s="66"/>
      <c r="T24" s="66"/>
      <c r="U24" s="67"/>
      <c r="V24" s="66"/>
      <c r="W24" s="67"/>
      <c r="X24" s="67"/>
      <c r="Y24" s="67"/>
    </row>
    <row r="25" spans="18:25" ht="24.95" customHeight="1" x14ac:dyDescent="0.15">
      <c r="R25" s="66"/>
      <c r="S25" s="66"/>
      <c r="T25" s="66"/>
      <c r="U25" s="67"/>
      <c r="V25" s="66"/>
      <c r="W25" s="67"/>
      <c r="X25" s="67"/>
      <c r="Y25" s="67"/>
    </row>
    <row r="26" spans="18:25" ht="24.95" customHeight="1" x14ac:dyDescent="0.15">
      <c r="R26" s="66"/>
      <c r="S26" s="66"/>
      <c r="T26" s="66"/>
      <c r="U26" s="67"/>
      <c r="V26" s="66"/>
      <c r="W26" s="67"/>
      <c r="X26" s="67"/>
      <c r="Y26" s="67"/>
    </row>
    <row r="27" spans="18:25" ht="24.95" customHeight="1" x14ac:dyDescent="0.15">
      <c r="R27" s="66"/>
      <c r="S27" s="66"/>
      <c r="T27" s="66"/>
      <c r="U27" s="67"/>
      <c r="V27" s="66"/>
      <c r="W27" s="67"/>
      <c r="X27" s="67"/>
      <c r="Y27" s="67"/>
    </row>
    <row r="28" spans="18:25" ht="24.95" customHeight="1" x14ac:dyDescent="0.15">
      <c r="R28" s="66"/>
      <c r="S28" s="66"/>
      <c r="T28" s="66"/>
      <c r="U28" s="67"/>
      <c r="V28" s="66"/>
      <c r="W28" s="67"/>
      <c r="X28" s="67"/>
      <c r="Y28" s="67"/>
    </row>
    <row r="29" spans="18:25" ht="24.95" customHeight="1" x14ac:dyDescent="0.15">
      <c r="R29" s="66"/>
      <c r="S29" s="66"/>
      <c r="T29" s="66"/>
      <c r="U29" s="67"/>
      <c r="V29" s="66"/>
      <c r="W29" s="67"/>
      <c r="X29" s="67"/>
      <c r="Y29" s="67"/>
    </row>
    <row r="30" spans="18:25" ht="24.95" customHeight="1" x14ac:dyDescent="0.15">
      <c r="R30" s="66"/>
      <c r="S30" s="66"/>
      <c r="T30" s="66"/>
      <c r="U30" s="67"/>
      <c r="V30" s="66"/>
      <c r="W30" s="67"/>
      <c r="X30" s="67"/>
      <c r="Y30" s="67"/>
    </row>
    <row r="31" spans="18:25" ht="24.95" customHeight="1" x14ac:dyDescent="0.15">
      <c r="R31" s="66"/>
      <c r="S31" s="66"/>
      <c r="T31" s="66"/>
      <c r="U31" s="67"/>
      <c r="V31" s="66"/>
      <c r="W31" s="67"/>
      <c r="X31" s="67"/>
      <c r="Y31" s="67"/>
    </row>
    <row r="32" spans="18:25" ht="24.95" customHeight="1" x14ac:dyDescent="0.15">
      <c r="R32" s="66"/>
      <c r="S32" s="66"/>
      <c r="T32" s="66"/>
      <c r="U32" s="67"/>
      <c r="V32" s="66"/>
      <c r="W32" s="67"/>
      <c r="X32" s="67"/>
      <c r="Y32" s="67"/>
    </row>
    <row r="33" spans="18:25" ht="24.95" customHeight="1" x14ac:dyDescent="0.15">
      <c r="R33" s="66"/>
      <c r="S33" s="66"/>
      <c r="T33" s="66"/>
      <c r="U33" s="67"/>
      <c r="V33" s="66"/>
      <c r="W33" s="67"/>
      <c r="X33" s="67"/>
      <c r="Y33" s="67"/>
    </row>
    <row r="34" spans="18:25" ht="24.95" customHeight="1" x14ac:dyDescent="0.15">
      <c r="R34" s="66"/>
      <c r="S34" s="66"/>
      <c r="T34" s="66"/>
      <c r="U34" s="67"/>
      <c r="V34" s="66"/>
      <c r="W34" s="67"/>
      <c r="X34" s="67"/>
      <c r="Y34" s="67"/>
    </row>
    <row r="35" spans="18:25" ht="24.95" customHeight="1" x14ac:dyDescent="0.15">
      <c r="R35" s="66"/>
      <c r="S35" s="66"/>
      <c r="T35" s="66"/>
      <c r="U35" s="67"/>
      <c r="V35" s="66"/>
      <c r="W35" s="67"/>
      <c r="X35" s="67"/>
      <c r="Y35" s="75"/>
    </row>
    <row r="36" spans="18:25" ht="24.95" customHeight="1" x14ac:dyDescent="0.15">
      <c r="R36" s="66"/>
      <c r="S36" s="66"/>
      <c r="T36" s="66"/>
      <c r="U36" s="67"/>
      <c r="V36" s="66"/>
      <c r="W36" s="67"/>
      <c r="X36" s="67"/>
      <c r="Y36" s="67"/>
    </row>
    <row r="37" spans="18:25" ht="24.95" customHeight="1" x14ac:dyDescent="0.15">
      <c r="R37" s="66"/>
      <c r="S37" s="66"/>
      <c r="T37" s="66"/>
      <c r="U37" s="67"/>
      <c r="V37" s="66"/>
      <c r="W37" s="67"/>
      <c r="X37" s="67"/>
      <c r="Y37" s="67"/>
    </row>
    <row r="38" spans="18:25" ht="24.95" customHeight="1" x14ac:dyDescent="0.15">
      <c r="R38" s="66"/>
      <c r="S38" s="66"/>
      <c r="T38" s="66"/>
      <c r="U38" s="67"/>
      <c r="V38" s="66"/>
      <c r="W38" s="67"/>
      <c r="X38" s="67"/>
      <c r="Y38" s="67"/>
    </row>
    <row r="39" spans="18:25" ht="24.95" customHeight="1" x14ac:dyDescent="0.15">
      <c r="R39" s="66"/>
      <c r="S39" s="66"/>
      <c r="T39" s="66"/>
      <c r="U39" s="67"/>
      <c r="V39" s="66"/>
      <c r="W39" s="67"/>
      <c r="X39" s="67"/>
      <c r="Y39" s="67"/>
    </row>
    <row r="40" spans="18:25" ht="24.95" customHeight="1" x14ac:dyDescent="0.15">
      <c r="R40" s="66"/>
      <c r="S40" s="66"/>
      <c r="T40" s="66"/>
      <c r="U40" s="67"/>
      <c r="V40" s="66"/>
      <c r="W40" s="67"/>
      <c r="X40" s="67"/>
      <c r="Y40" s="67"/>
    </row>
    <row r="41" spans="18:25" ht="24.95" customHeight="1" x14ac:dyDescent="0.15">
      <c r="R41" s="66"/>
      <c r="S41" s="66"/>
      <c r="T41" s="66"/>
      <c r="U41" s="67"/>
      <c r="V41" s="66"/>
      <c r="W41" s="67"/>
      <c r="X41" s="67"/>
      <c r="Y41" s="67"/>
    </row>
    <row r="42" spans="18:25" ht="24.95" customHeight="1" x14ac:dyDescent="0.15">
      <c r="R42" s="66"/>
      <c r="S42" s="66"/>
      <c r="T42" s="66"/>
      <c r="U42" s="67"/>
      <c r="V42" s="66"/>
      <c r="W42" s="67"/>
      <c r="X42" s="67"/>
      <c r="Y42" s="67"/>
    </row>
    <row r="43" spans="18:25" ht="24.95" customHeight="1" x14ac:dyDescent="0.15">
      <c r="R43" s="66"/>
      <c r="S43" s="66"/>
      <c r="T43" s="66"/>
      <c r="U43" s="67"/>
      <c r="V43" s="66"/>
      <c r="W43" s="67"/>
      <c r="X43" s="67"/>
      <c r="Y43" s="67"/>
    </row>
    <row r="44" spans="18:25" ht="24.95" customHeight="1" x14ac:dyDescent="0.15">
      <c r="R44" s="66"/>
      <c r="S44" s="66"/>
      <c r="T44" s="66"/>
      <c r="U44" s="67"/>
      <c r="V44" s="66"/>
      <c r="W44" s="67"/>
      <c r="X44" s="67"/>
      <c r="Y44" s="67"/>
    </row>
    <row r="45" spans="18:25" ht="24.95" customHeight="1" x14ac:dyDescent="0.15">
      <c r="R45" s="66"/>
      <c r="S45" s="66"/>
      <c r="T45" s="66"/>
      <c r="U45" s="67"/>
      <c r="V45" s="66"/>
      <c r="W45" s="67"/>
      <c r="X45" s="67"/>
      <c r="Y45" s="67"/>
    </row>
    <row r="46" spans="18:25" ht="24.95" customHeight="1" x14ac:dyDescent="0.15">
      <c r="R46" s="66"/>
      <c r="S46" s="66"/>
      <c r="T46" s="66"/>
      <c r="U46" s="67"/>
      <c r="V46" s="66"/>
      <c r="W46" s="67"/>
      <c r="X46" s="67"/>
      <c r="Y46" s="67"/>
    </row>
    <row r="47" spans="18:25" ht="24.95" customHeight="1" x14ac:dyDescent="0.15">
      <c r="R47" s="66"/>
      <c r="S47" s="66"/>
      <c r="T47" s="66"/>
      <c r="U47" s="67"/>
      <c r="V47" s="66"/>
      <c r="W47" s="67"/>
      <c r="X47" s="67"/>
      <c r="Y47" s="67"/>
    </row>
    <row r="48" spans="18:25" ht="24.95" customHeight="1" x14ac:dyDescent="0.15">
      <c r="R48" s="66"/>
      <c r="S48" s="66"/>
      <c r="T48" s="66"/>
      <c r="U48" s="67"/>
      <c r="V48" s="66"/>
      <c r="W48" s="67"/>
      <c r="X48" s="67"/>
      <c r="Y48" s="67"/>
    </row>
    <row r="49" spans="18:25" ht="24.95" customHeight="1" x14ac:dyDescent="0.15">
      <c r="R49" s="66"/>
      <c r="S49" s="66"/>
      <c r="T49" s="66"/>
      <c r="U49" s="67"/>
      <c r="V49" s="66"/>
      <c r="W49" s="67"/>
      <c r="X49" s="67"/>
      <c r="Y49" s="67"/>
    </row>
    <row r="50" spans="18:25" ht="24.95" customHeight="1" x14ac:dyDescent="0.15">
      <c r="R50" s="66"/>
      <c r="S50" s="66"/>
      <c r="T50" s="66"/>
      <c r="U50" s="67"/>
      <c r="V50" s="66"/>
      <c r="W50" s="67"/>
      <c r="X50" s="67"/>
      <c r="Y50" s="75"/>
    </row>
    <row r="51" spans="18:25" ht="24.95" customHeight="1" x14ac:dyDescent="0.15">
      <c r="R51" s="66"/>
      <c r="S51" s="66"/>
      <c r="T51" s="66"/>
      <c r="U51" s="67"/>
      <c r="V51" s="66"/>
      <c r="W51" s="67"/>
      <c r="X51" s="67"/>
      <c r="Y51" s="67"/>
    </row>
    <row r="52" spans="18:25" ht="24.95" customHeight="1" x14ac:dyDescent="0.15">
      <c r="R52" s="66"/>
      <c r="S52" s="66"/>
      <c r="T52" s="66"/>
      <c r="U52" s="67"/>
      <c r="V52" s="66"/>
      <c r="W52" s="67"/>
      <c r="X52" s="67"/>
      <c r="Y52" s="67"/>
    </row>
    <row r="53" spans="18:25" ht="24.95" customHeight="1" x14ac:dyDescent="0.15">
      <c r="R53" s="66"/>
      <c r="S53" s="66"/>
      <c r="T53" s="66"/>
      <c r="U53" s="67"/>
      <c r="V53" s="66"/>
      <c r="W53" s="67"/>
      <c r="X53" s="67"/>
      <c r="Y53" s="67"/>
    </row>
    <row r="54" spans="18:25" ht="24.95" customHeight="1" x14ac:dyDescent="0.15">
      <c r="R54" s="66"/>
      <c r="S54" s="66"/>
      <c r="T54" s="66"/>
      <c r="U54" s="67"/>
      <c r="V54" s="66"/>
      <c r="W54" s="67"/>
      <c r="X54" s="67"/>
      <c r="Y54" s="67"/>
    </row>
    <row r="55" spans="18:25" ht="24.95" customHeight="1" x14ac:dyDescent="0.15">
      <c r="R55" s="66"/>
      <c r="S55" s="66"/>
      <c r="T55" s="66"/>
      <c r="U55" s="67"/>
      <c r="V55" s="66"/>
      <c r="W55" s="67"/>
      <c r="X55" s="67"/>
      <c r="Y55" s="67"/>
    </row>
    <row r="56" spans="18:25" ht="24.95" customHeight="1" x14ac:dyDescent="0.15">
      <c r="R56" s="66"/>
      <c r="S56" s="66"/>
      <c r="T56" s="66"/>
      <c r="U56" s="67"/>
      <c r="V56" s="66"/>
      <c r="W56" s="67"/>
      <c r="X56" s="67"/>
      <c r="Y56" s="67"/>
    </row>
    <row r="57" spans="18:25" ht="24.95" customHeight="1" x14ac:dyDescent="0.15">
      <c r="R57" s="66"/>
      <c r="S57" s="66"/>
      <c r="T57" s="66"/>
      <c r="U57" s="67"/>
      <c r="V57" s="66"/>
      <c r="W57" s="67"/>
      <c r="X57" s="67"/>
      <c r="Y57" s="67"/>
    </row>
    <row r="58" spans="18:25" ht="24.95" customHeight="1" x14ac:dyDescent="0.15">
      <c r="R58" s="66"/>
      <c r="S58" s="66"/>
      <c r="T58" s="66"/>
      <c r="U58" s="67"/>
      <c r="V58" s="66"/>
      <c r="W58" s="67"/>
      <c r="X58" s="67"/>
      <c r="Y58" s="67"/>
    </row>
    <row r="59" spans="18:25" ht="24.95" customHeight="1" x14ac:dyDescent="0.15">
      <c r="R59" s="66"/>
      <c r="S59" s="66"/>
      <c r="T59" s="66"/>
      <c r="U59" s="67"/>
      <c r="V59" s="66"/>
      <c r="W59" s="67"/>
      <c r="X59" s="67"/>
      <c r="Y59" s="67"/>
    </row>
    <row r="60" spans="18:25" ht="24.95" customHeight="1" x14ac:dyDescent="0.15">
      <c r="R60" s="66"/>
      <c r="S60" s="66"/>
      <c r="T60" s="66"/>
      <c r="U60" s="67"/>
      <c r="V60" s="66"/>
      <c r="W60" s="67"/>
      <c r="X60" s="67"/>
      <c r="Y60" s="67"/>
    </row>
    <row r="61" spans="18:25" ht="24.95" customHeight="1" x14ac:dyDescent="0.15">
      <c r="R61" s="66"/>
      <c r="S61" s="66"/>
      <c r="T61" s="66"/>
      <c r="U61" s="67"/>
      <c r="V61" s="66"/>
      <c r="W61" s="67"/>
      <c r="X61" s="67"/>
      <c r="Y61" s="67"/>
    </row>
    <row r="62" spans="18:25" ht="24.95" customHeight="1" x14ac:dyDescent="0.15">
      <c r="R62" s="66"/>
      <c r="S62" s="66"/>
      <c r="T62" s="66"/>
      <c r="U62" s="67"/>
      <c r="V62" s="66"/>
      <c r="W62" s="67"/>
      <c r="X62" s="67"/>
      <c r="Y62" s="67"/>
    </row>
    <row r="63" spans="18:25" ht="24.95" customHeight="1" x14ac:dyDescent="0.15">
      <c r="R63" s="66"/>
      <c r="S63" s="66"/>
      <c r="T63" s="66"/>
      <c r="U63" s="67"/>
      <c r="V63" s="66"/>
      <c r="W63" s="67"/>
      <c r="X63" s="67"/>
      <c r="Y63" s="67"/>
    </row>
    <row r="64" spans="18:25" ht="24.95" customHeight="1" x14ac:dyDescent="0.15">
      <c r="R64" s="66"/>
      <c r="S64" s="66"/>
      <c r="T64" s="66"/>
      <c r="U64" s="67"/>
      <c r="V64" s="66"/>
      <c r="W64" s="67"/>
      <c r="X64" s="67"/>
      <c r="Y64" s="67"/>
    </row>
  </sheetData>
  <mergeCells count="10">
    <mergeCell ref="W8:Y8"/>
    <mergeCell ref="R2:Y3"/>
    <mergeCell ref="R4:S5"/>
    <mergeCell ref="T4:U5"/>
    <mergeCell ref="V4:W5"/>
    <mergeCell ref="X4:Y5"/>
    <mergeCell ref="R6:S7"/>
    <mergeCell ref="T6:U7"/>
    <mergeCell ref="V6:W7"/>
    <mergeCell ref="X6:Y7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6" orientation="landscape" r:id="rId1"/>
  <headerFooter alignWithMargins="0"/>
  <rowBreaks count="1" manualBreakCount="1">
    <brk id="10" max="16383" man="1"/>
  </rowBreaks>
  <colBreaks count="1" manualBreakCount="1">
    <brk id="1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281C2-CEE2-4EFA-A77C-99E4D21629C8}">
  <sheetPr>
    <tabColor theme="4" tint="0.59999389629810485"/>
    <pageSetUpPr fitToPage="1"/>
  </sheetPr>
  <dimension ref="A1:AG96"/>
  <sheetViews>
    <sheetView view="pageBreakPreview" zoomScale="30" zoomScaleNormal="40" zoomScaleSheetLayoutView="30" workbookViewId="0">
      <selection activeCell="U22" sqref="U22"/>
    </sheetView>
  </sheetViews>
  <sheetFormatPr defaultRowHeight="13.5" x14ac:dyDescent="0.15"/>
  <cols>
    <col min="1" max="1" width="3" customWidth="1"/>
    <col min="2" max="5" width="11.625" customWidth="1"/>
    <col min="6" max="6" width="15.625" customWidth="1"/>
    <col min="7" max="9" width="19.125" customWidth="1"/>
    <col min="10" max="13" width="11.625" customWidth="1"/>
    <col min="14" max="14" width="15.625" customWidth="1"/>
    <col min="15" max="17" width="19.125" customWidth="1"/>
    <col min="18" max="21" width="11.625" customWidth="1"/>
    <col min="22" max="22" width="15.625" customWidth="1"/>
    <col min="23" max="25" width="19.125" customWidth="1"/>
    <col min="26" max="29" width="11.625" customWidth="1"/>
    <col min="30" max="30" width="15.625" customWidth="1"/>
    <col min="31" max="33" width="19.125" customWidth="1"/>
    <col min="257" max="257" width="3" customWidth="1"/>
    <col min="258" max="261" width="11.625" customWidth="1"/>
    <col min="262" max="262" width="15.625" customWidth="1"/>
    <col min="263" max="265" width="19.125" customWidth="1"/>
    <col min="266" max="269" width="11.625" customWidth="1"/>
    <col min="270" max="270" width="15.625" customWidth="1"/>
    <col min="271" max="273" width="19.125" customWidth="1"/>
    <col min="274" max="277" width="11.625" customWidth="1"/>
    <col min="278" max="278" width="15.625" customWidth="1"/>
    <col min="279" max="281" width="19.125" customWidth="1"/>
    <col min="282" max="285" width="11.625" customWidth="1"/>
    <col min="286" max="286" width="15.625" customWidth="1"/>
    <col min="287" max="289" width="19.125" customWidth="1"/>
    <col min="513" max="513" width="3" customWidth="1"/>
    <col min="514" max="517" width="11.625" customWidth="1"/>
    <col min="518" max="518" width="15.625" customWidth="1"/>
    <col min="519" max="521" width="19.125" customWidth="1"/>
    <col min="522" max="525" width="11.625" customWidth="1"/>
    <col min="526" max="526" width="15.625" customWidth="1"/>
    <col min="527" max="529" width="19.125" customWidth="1"/>
    <col min="530" max="533" width="11.625" customWidth="1"/>
    <col min="534" max="534" width="15.625" customWidth="1"/>
    <col min="535" max="537" width="19.125" customWidth="1"/>
    <col min="538" max="541" width="11.625" customWidth="1"/>
    <col min="542" max="542" width="15.625" customWidth="1"/>
    <col min="543" max="545" width="19.125" customWidth="1"/>
    <col min="769" max="769" width="3" customWidth="1"/>
    <col min="770" max="773" width="11.625" customWidth="1"/>
    <col min="774" max="774" width="15.625" customWidth="1"/>
    <col min="775" max="777" width="19.125" customWidth="1"/>
    <col min="778" max="781" width="11.625" customWidth="1"/>
    <col min="782" max="782" width="15.625" customWidth="1"/>
    <col min="783" max="785" width="19.125" customWidth="1"/>
    <col min="786" max="789" width="11.625" customWidth="1"/>
    <col min="790" max="790" width="15.625" customWidth="1"/>
    <col min="791" max="793" width="19.125" customWidth="1"/>
    <col min="794" max="797" width="11.625" customWidth="1"/>
    <col min="798" max="798" width="15.625" customWidth="1"/>
    <col min="799" max="801" width="19.125" customWidth="1"/>
    <col min="1025" max="1025" width="3" customWidth="1"/>
    <col min="1026" max="1029" width="11.625" customWidth="1"/>
    <col min="1030" max="1030" width="15.625" customWidth="1"/>
    <col min="1031" max="1033" width="19.125" customWidth="1"/>
    <col min="1034" max="1037" width="11.625" customWidth="1"/>
    <col min="1038" max="1038" width="15.625" customWidth="1"/>
    <col min="1039" max="1041" width="19.125" customWidth="1"/>
    <col min="1042" max="1045" width="11.625" customWidth="1"/>
    <col min="1046" max="1046" width="15.625" customWidth="1"/>
    <col min="1047" max="1049" width="19.125" customWidth="1"/>
    <col min="1050" max="1053" width="11.625" customWidth="1"/>
    <col min="1054" max="1054" width="15.625" customWidth="1"/>
    <col min="1055" max="1057" width="19.125" customWidth="1"/>
    <col min="1281" max="1281" width="3" customWidth="1"/>
    <col min="1282" max="1285" width="11.625" customWidth="1"/>
    <col min="1286" max="1286" width="15.625" customWidth="1"/>
    <col min="1287" max="1289" width="19.125" customWidth="1"/>
    <col min="1290" max="1293" width="11.625" customWidth="1"/>
    <col min="1294" max="1294" width="15.625" customWidth="1"/>
    <col min="1295" max="1297" width="19.125" customWidth="1"/>
    <col min="1298" max="1301" width="11.625" customWidth="1"/>
    <col min="1302" max="1302" width="15.625" customWidth="1"/>
    <col min="1303" max="1305" width="19.125" customWidth="1"/>
    <col min="1306" max="1309" width="11.625" customWidth="1"/>
    <col min="1310" max="1310" width="15.625" customWidth="1"/>
    <col min="1311" max="1313" width="19.125" customWidth="1"/>
    <col min="1537" max="1537" width="3" customWidth="1"/>
    <col min="1538" max="1541" width="11.625" customWidth="1"/>
    <col min="1542" max="1542" width="15.625" customWidth="1"/>
    <col min="1543" max="1545" width="19.125" customWidth="1"/>
    <col min="1546" max="1549" width="11.625" customWidth="1"/>
    <col min="1550" max="1550" width="15.625" customWidth="1"/>
    <col min="1551" max="1553" width="19.125" customWidth="1"/>
    <col min="1554" max="1557" width="11.625" customWidth="1"/>
    <col min="1558" max="1558" width="15.625" customWidth="1"/>
    <col min="1559" max="1561" width="19.125" customWidth="1"/>
    <col min="1562" max="1565" width="11.625" customWidth="1"/>
    <col min="1566" max="1566" width="15.625" customWidth="1"/>
    <col min="1567" max="1569" width="19.125" customWidth="1"/>
    <col min="1793" max="1793" width="3" customWidth="1"/>
    <col min="1794" max="1797" width="11.625" customWidth="1"/>
    <col min="1798" max="1798" width="15.625" customWidth="1"/>
    <col min="1799" max="1801" width="19.125" customWidth="1"/>
    <col min="1802" max="1805" width="11.625" customWidth="1"/>
    <col min="1806" max="1806" width="15.625" customWidth="1"/>
    <col min="1807" max="1809" width="19.125" customWidth="1"/>
    <col min="1810" max="1813" width="11.625" customWidth="1"/>
    <col min="1814" max="1814" width="15.625" customWidth="1"/>
    <col min="1815" max="1817" width="19.125" customWidth="1"/>
    <col min="1818" max="1821" width="11.625" customWidth="1"/>
    <col min="1822" max="1822" width="15.625" customWidth="1"/>
    <col min="1823" max="1825" width="19.125" customWidth="1"/>
    <col min="2049" max="2049" width="3" customWidth="1"/>
    <col min="2050" max="2053" width="11.625" customWidth="1"/>
    <col min="2054" max="2054" width="15.625" customWidth="1"/>
    <col min="2055" max="2057" width="19.125" customWidth="1"/>
    <col min="2058" max="2061" width="11.625" customWidth="1"/>
    <col min="2062" max="2062" width="15.625" customWidth="1"/>
    <col min="2063" max="2065" width="19.125" customWidth="1"/>
    <col min="2066" max="2069" width="11.625" customWidth="1"/>
    <col min="2070" max="2070" width="15.625" customWidth="1"/>
    <col min="2071" max="2073" width="19.125" customWidth="1"/>
    <col min="2074" max="2077" width="11.625" customWidth="1"/>
    <col min="2078" max="2078" width="15.625" customWidth="1"/>
    <col min="2079" max="2081" width="19.125" customWidth="1"/>
    <col min="2305" max="2305" width="3" customWidth="1"/>
    <col min="2306" max="2309" width="11.625" customWidth="1"/>
    <col min="2310" max="2310" width="15.625" customWidth="1"/>
    <col min="2311" max="2313" width="19.125" customWidth="1"/>
    <col min="2314" max="2317" width="11.625" customWidth="1"/>
    <col min="2318" max="2318" width="15.625" customWidth="1"/>
    <col min="2319" max="2321" width="19.125" customWidth="1"/>
    <col min="2322" max="2325" width="11.625" customWidth="1"/>
    <col min="2326" max="2326" width="15.625" customWidth="1"/>
    <col min="2327" max="2329" width="19.125" customWidth="1"/>
    <col min="2330" max="2333" width="11.625" customWidth="1"/>
    <col min="2334" max="2334" width="15.625" customWidth="1"/>
    <col min="2335" max="2337" width="19.125" customWidth="1"/>
    <col min="2561" max="2561" width="3" customWidth="1"/>
    <col min="2562" max="2565" width="11.625" customWidth="1"/>
    <col min="2566" max="2566" width="15.625" customWidth="1"/>
    <col min="2567" max="2569" width="19.125" customWidth="1"/>
    <col min="2570" max="2573" width="11.625" customWidth="1"/>
    <col min="2574" max="2574" width="15.625" customWidth="1"/>
    <col min="2575" max="2577" width="19.125" customWidth="1"/>
    <col min="2578" max="2581" width="11.625" customWidth="1"/>
    <col min="2582" max="2582" width="15.625" customWidth="1"/>
    <col min="2583" max="2585" width="19.125" customWidth="1"/>
    <col min="2586" max="2589" width="11.625" customWidth="1"/>
    <col min="2590" max="2590" width="15.625" customWidth="1"/>
    <col min="2591" max="2593" width="19.125" customWidth="1"/>
    <col min="2817" max="2817" width="3" customWidth="1"/>
    <col min="2818" max="2821" width="11.625" customWidth="1"/>
    <col min="2822" max="2822" width="15.625" customWidth="1"/>
    <col min="2823" max="2825" width="19.125" customWidth="1"/>
    <col min="2826" max="2829" width="11.625" customWidth="1"/>
    <col min="2830" max="2830" width="15.625" customWidth="1"/>
    <col min="2831" max="2833" width="19.125" customWidth="1"/>
    <col min="2834" max="2837" width="11.625" customWidth="1"/>
    <col min="2838" max="2838" width="15.625" customWidth="1"/>
    <col min="2839" max="2841" width="19.125" customWidth="1"/>
    <col min="2842" max="2845" width="11.625" customWidth="1"/>
    <col min="2846" max="2846" width="15.625" customWidth="1"/>
    <col min="2847" max="2849" width="19.125" customWidth="1"/>
    <col min="3073" max="3073" width="3" customWidth="1"/>
    <col min="3074" max="3077" width="11.625" customWidth="1"/>
    <col min="3078" max="3078" width="15.625" customWidth="1"/>
    <col min="3079" max="3081" width="19.125" customWidth="1"/>
    <col min="3082" max="3085" width="11.625" customWidth="1"/>
    <col min="3086" max="3086" width="15.625" customWidth="1"/>
    <col min="3087" max="3089" width="19.125" customWidth="1"/>
    <col min="3090" max="3093" width="11.625" customWidth="1"/>
    <col min="3094" max="3094" width="15.625" customWidth="1"/>
    <col min="3095" max="3097" width="19.125" customWidth="1"/>
    <col min="3098" max="3101" width="11.625" customWidth="1"/>
    <col min="3102" max="3102" width="15.625" customWidth="1"/>
    <col min="3103" max="3105" width="19.125" customWidth="1"/>
    <col min="3329" max="3329" width="3" customWidth="1"/>
    <col min="3330" max="3333" width="11.625" customWidth="1"/>
    <col min="3334" max="3334" width="15.625" customWidth="1"/>
    <col min="3335" max="3337" width="19.125" customWidth="1"/>
    <col min="3338" max="3341" width="11.625" customWidth="1"/>
    <col min="3342" max="3342" width="15.625" customWidth="1"/>
    <col min="3343" max="3345" width="19.125" customWidth="1"/>
    <col min="3346" max="3349" width="11.625" customWidth="1"/>
    <col min="3350" max="3350" width="15.625" customWidth="1"/>
    <col min="3351" max="3353" width="19.125" customWidth="1"/>
    <col min="3354" max="3357" width="11.625" customWidth="1"/>
    <col min="3358" max="3358" width="15.625" customWidth="1"/>
    <col min="3359" max="3361" width="19.125" customWidth="1"/>
    <col min="3585" max="3585" width="3" customWidth="1"/>
    <col min="3586" max="3589" width="11.625" customWidth="1"/>
    <col min="3590" max="3590" width="15.625" customWidth="1"/>
    <col min="3591" max="3593" width="19.125" customWidth="1"/>
    <col min="3594" max="3597" width="11.625" customWidth="1"/>
    <col min="3598" max="3598" width="15.625" customWidth="1"/>
    <col min="3599" max="3601" width="19.125" customWidth="1"/>
    <col min="3602" max="3605" width="11.625" customWidth="1"/>
    <col min="3606" max="3606" width="15.625" customWidth="1"/>
    <col min="3607" max="3609" width="19.125" customWidth="1"/>
    <col min="3610" max="3613" width="11.625" customWidth="1"/>
    <col min="3614" max="3614" width="15.625" customWidth="1"/>
    <col min="3615" max="3617" width="19.125" customWidth="1"/>
    <col min="3841" max="3841" width="3" customWidth="1"/>
    <col min="3842" max="3845" width="11.625" customWidth="1"/>
    <col min="3846" max="3846" width="15.625" customWidth="1"/>
    <col min="3847" max="3849" width="19.125" customWidth="1"/>
    <col min="3850" max="3853" width="11.625" customWidth="1"/>
    <col min="3854" max="3854" width="15.625" customWidth="1"/>
    <col min="3855" max="3857" width="19.125" customWidth="1"/>
    <col min="3858" max="3861" width="11.625" customWidth="1"/>
    <col min="3862" max="3862" width="15.625" customWidth="1"/>
    <col min="3863" max="3865" width="19.125" customWidth="1"/>
    <col min="3866" max="3869" width="11.625" customWidth="1"/>
    <col min="3870" max="3870" width="15.625" customWidth="1"/>
    <col min="3871" max="3873" width="19.125" customWidth="1"/>
    <col min="4097" max="4097" width="3" customWidth="1"/>
    <col min="4098" max="4101" width="11.625" customWidth="1"/>
    <col min="4102" max="4102" width="15.625" customWidth="1"/>
    <col min="4103" max="4105" width="19.125" customWidth="1"/>
    <col min="4106" max="4109" width="11.625" customWidth="1"/>
    <col min="4110" max="4110" width="15.625" customWidth="1"/>
    <col min="4111" max="4113" width="19.125" customWidth="1"/>
    <col min="4114" max="4117" width="11.625" customWidth="1"/>
    <col min="4118" max="4118" width="15.625" customWidth="1"/>
    <col min="4119" max="4121" width="19.125" customWidth="1"/>
    <col min="4122" max="4125" width="11.625" customWidth="1"/>
    <col min="4126" max="4126" width="15.625" customWidth="1"/>
    <col min="4127" max="4129" width="19.125" customWidth="1"/>
    <col min="4353" max="4353" width="3" customWidth="1"/>
    <col min="4354" max="4357" width="11.625" customWidth="1"/>
    <col min="4358" max="4358" width="15.625" customWidth="1"/>
    <col min="4359" max="4361" width="19.125" customWidth="1"/>
    <col min="4362" max="4365" width="11.625" customWidth="1"/>
    <col min="4366" max="4366" width="15.625" customWidth="1"/>
    <col min="4367" max="4369" width="19.125" customWidth="1"/>
    <col min="4370" max="4373" width="11.625" customWidth="1"/>
    <col min="4374" max="4374" width="15.625" customWidth="1"/>
    <col min="4375" max="4377" width="19.125" customWidth="1"/>
    <col min="4378" max="4381" width="11.625" customWidth="1"/>
    <col min="4382" max="4382" width="15.625" customWidth="1"/>
    <col min="4383" max="4385" width="19.125" customWidth="1"/>
    <col min="4609" max="4609" width="3" customWidth="1"/>
    <col min="4610" max="4613" width="11.625" customWidth="1"/>
    <col min="4614" max="4614" width="15.625" customWidth="1"/>
    <col min="4615" max="4617" width="19.125" customWidth="1"/>
    <col min="4618" max="4621" width="11.625" customWidth="1"/>
    <col min="4622" max="4622" width="15.625" customWidth="1"/>
    <col min="4623" max="4625" width="19.125" customWidth="1"/>
    <col min="4626" max="4629" width="11.625" customWidth="1"/>
    <col min="4630" max="4630" width="15.625" customWidth="1"/>
    <col min="4631" max="4633" width="19.125" customWidth="1"/>
    <col min="4634" max="4637" width="11.625" customWidth="1"/>
    <col min="4638" max="4638" width="15.625" customWidth="1"/>
    <col min="4639" max="4641" width="19.125" customWidth="1"/>
    <col min="4865" max="4865" width="3" customWidth="1"/>
    <col min="4866" max="4869" width="11.625" customWidth="1"/>
    <col min="4870" max="4870" width="15.625" customWidth="1"/>
    <col min="4871" max="4873" width="19.125" customWidth="1"/>
    <col min="4874" max="4877" width="11.625" customWidth="1"/>
    <col min="4878" max="4878" width="15.625" customWidth="1"/>
    <col min="4879" max="4881" width="19.125" customWidth="1"/>
    <col min="4882" max="4885" width="11.625" customWidth="1"/>
    <col min="4886" max="4886" width="15.625" customWidth="1"/>
    <col min="4887" max="4889" width="19.125" customWidth="1"/>
    <col min="4890" max="4893" width="11.625" customWidth="1"/>
    <col min="4894" max="4894" width="15.625" customWidth="1"/>
    <col min="4895" max="4897" width="19.125" customWidth="1"/>
    <col min="5121" max="5121" width="3" customWidth="1"/>
    <col min="5122" max="5125" width="11.625" customWidth="1"/>
    <col min="5126" max="5126" width="15.625" customWidth="1"/>
    <col min="5127" max="5129" width="19.125" customWidth="1"/>
    <col min="5130" max="5133" width="11.625" customWidth="1"/>
    <col min="5134" max="5134" width="15.625" customWidth="1"/>
    <col min="5135" max="5137" width="19.125" customWidth="1"/>
    <col min="5138" max="5141" width="11.625" customWidth="1"/>
    <col min="5142" max="5142" width="15.625" customWidth="1"/>
    <col min="5143" max="5145" width="19.125" customWidth="1"/>
    <col min="5146" max="5149" width="11.625" customWidth="1"/>
    <col min="5150" max="5150" width="15.625" customWidth="1"/>
    <col min="5151" max="5153" width="19.125" customWidth="1"/>
    <col min="5377" max="5377" width="3" customWidth="1"/>
    <col min="5378" max="5381" width="11.625" customWidth="1"/>
    <col min="5382" max="5382" width="15.625" customWidth="1"/>
    <col min="5383" max="5385" width="19.125" customWidth="1"/>
    <col min="5386" max="5389" width="11.625" customWidth="1"/>
    <col min="5390" max="5390" width="15.625" customWidth="1"/>
    <col min="5391" max="5393" width="19.125" customWidth="1"/>
    <col min="5394" max="5397" width="11.625" customWidth="1"/>
    <col min="5398" max="5398" width="15.625" customWidth="1"/>
    <col min="5399" max="5401" width="19.125" customWidth="1"/>
    <col min="5402" max="5405" width="11.625" customWidth="1"/>
    <col min="5406" max="5406" width="15.625" customWidth="1"/>
    <col min="5407" max="5409" width="19.125" customWidth="1"/>
    <col min="5633" max="5633" width="3" customWidth="1"/>
    <col min="5634" max="5637" width="11.625" customWidth="1"/>
    <col min="5638" max="5638" width="15.625" customWidth="1"/>
    <col min="5639" max="5641" width="19.125" customWidth="1"/>
    <col min="5642" max="5645" width="11.625" customWidth="1"/>
    <col min="5646" max="5646" width="15.625" customWidth="1"/>
    <col min="5647" max="5649" width="19.125" customWidth="1"/>
    <col min="5650" max="5653" width="11.625" customWidth="1"/>
    <col min="5654" max="5654" width="15.625" customWidth="1"/>
    <col min="5655" max="5657" width="19.125" customWidth="1"/>
    <col min="5658" max="5661" width="11.625" customWidth="1"/>
    <col min="5662" max="5662" width="15.625" customWidth="1"/>
    <col min="5663" max="5665" width="19.125" customWidth="1"/>
    <col min="5889" max="5889" width="3" customWidth="1"/>
    <col min="5890" max="5893" width="11.625" customWidth="1"/>
    <col min="5894" max="5894" width="15.625" customWidth="1"/>
    <col min="5895" max="5897" width="19.125" customWidth="1"/>
    <col min="5898" max="5901" width="11.625" customWidth="1"/>
    <col min="5902" max="5902" width="15.625" customWidth="1"/>
    <col min="5903" max="5905" width="19.125" customWidth="1"/>
    <col min="5906" max="5909" width="11.625" customWidth="1"/>
    <col min="5910" max="5910" width="15.625" customWidth="1"/>
    <col min="5911" max="5913" width="19.125" customWidth="1"/>
    <col min="5914" max="5917" width="11.625" customWidth="1"/>
    <col min="5918" max="5918" width="15.625" customWidth="1"/>
    <col min="5919" max="5921" width="19.125" customWidth="1"/>
    <col min="6145" max="6145" width="3" customWidth="1"/>
    <col min="6146" max="6149" width="11.625" customWidth="1"/>
    <col min="6150" max="6150" width="15.625" customWidth="1"/>
    <col min="6151" max="6153" width="19.125" customWidth="1"/>
    <col min="6154" max="6157" width="11.625" customWidth="1"/>
    <col min="6158" max="6158" width="15.625" customWidth="1"/>
    <col min="6159" max="6161" width="19.125" customWidth="1"/>
    <col min="6162" max="6165" width="11.625" customWidth="1"/>
    <col min="6166" max="6166" width="15.625" customWidth="1"/>
    <col min="6167" max="6169" width="19.125" customWidth="1"/>
    <col min="6170" max="6173" width="11.625" customWidth="1"/>
    <col min="6174" max="6174" width="15.625" customWidth="1"/>
    <col min="6175" max="6177" width="19.125" customWidth="1"/>
    <col min="6401" max="6401" width="3" customWidth="1"/>
    <col min="6402" max="6405" width="11.625" customWidth="1"/>
    <col min="6406" max="6406" width="15.625" customWidth="1"/>
    <col min="6407" max="6409" width="19.125" customWidth="1"/>
    <col min="6410" max="6413" width="11.625" customWidth="1"/>
    <col min="6414" max="6414" width="15.625" customWidth="1"/>
    <col min="6415" max="6417" width="19.125" customWidth="1"/>
    <col min="6418" max="6421" width="11.625" customWidth="1"/>
    <col min="6422" max="6422" width="15.625" customWidth="1"/>
    <col min="6423" max="6425" width="19.125" customWidth="1"/>
    <col min="6426" max="6429" width="11.625" customWidth="1"/>
    <col min="6430" max="6430" width="15.625" customWidth="1"/>
    <col min="6431" max="6433" width="19.125" customWidth="1"/>
    <col min="6657" max="6657" width="3" customWidth="1"/>
    <col min="6658" max="6661" width="11.625" customWidth="1"/>
    <col min="6662" max="6662" width="15.625" customWidth="1"/>
    <col min="6663" max="6665" width="19.125" customWidth="1"/>
    <col min="6666" max="6669" width="11.625" customWidth="1"/>
    <col min="6670" max="6670" width="15.625" customWidth="1"/>
    <col min="6671" max="6673" width="19.125" customWidth="1"/>
    <col min="6674" max="6677" width="11.625" customWidth="1"/>
    <col min="6678" max="6678" width="15.625" customWidth="1"/>
    <col min="6679" max="6681" width="19.125" customWidth="1"/>
    <col min="6682" max="6685" width="11.625" customWidth="1"/>
    <col min="6686" max="6686" width="15.625" customWidth="1"/>
    <col min="6687" max="6689" width="19.125" customWidth="1"/>
    <col min="6913" max="6913" width="3" customWidth="1"/>
    <col min="6914" max="6917" width="11.625" customWidth="1"/>
    <col min="6918" max="6918" width="15.625" customWidth="1"/>
    <col min="6919" max="6921" width="19.125" customWidth="1"/>
    <col min="6922" max="6925" width="11.625" customWidth="1"/>
    <col min="6926" max="6926" width="15.625" customWidth="1"/>
    <col min="6927" max="6929" width="19.125" customWidth="1"/>
    <col min="6930" max="6933" width="11.625" customWidth="1"/>
    <col min="6934" max="6934" width="15.625" customWidth="1"/>
    <col min="6935" max="6937" width="19.125" customWidth="1"/>
    <col min="6938" max="6941" width="11.625" customWidth="1"/>
    <col min="6942" max="6942" width="15.625" customWidth="1"/>
    <col min="6943" max="6945" width="19.125" customWidth="1"/>
    <col min="7169" max="7169" width="3" customWidth="1"/>
    <col min="7170" max="7173" width="11.625" customWidth="1"/>
    <col min="7174" max="7174" width="15.625" customWidth="1"/>
    <col min="7175" max="7177" width="19.125" customWidth="1"/>
    <col min="7178" max="7181" width="11.625" customWidth="1"/>
    <col min="7182" max="7182" width="15.625" customWidth="1"/>
    <col min="7183" max="7185" width="19.125" customWidth="1"/>
    <col min="7186" max="7189" width="11.625" customWidth="1"/>
    <col min="7190" max="7190" width="15.625" customWidth="1"/>
    <col min="7191" max="7193" width="19.125" customWidth="1"/>
    <col min="7194" max="7197" width="11.625" customWidth="1"/>
    <col min="7198" max="7198" width="15.625" customWidth="1"/>
    <col min="7199" max="7201" width="19.125" customWidth="1"/>
    <col min="7425" max="7425" width="3" customWidth="1"/>
    <col min="7426" max="7429" width="11.625" customWidth="1"/>
    <col min="7430" max="7430" width="15.625" customWidth="1"/>
    <col min="7431" max="7433" width="19.125" customWidth="1"/>
    <col min="7434" max="7437" width="11.625" customWidth="1"/>
    <col min="7438" max="7438" width="15.625" customWidth="1"/>
    <col min="7439" max="7441" width="19.125" customWidth="1"/>
    <col min="7442" max="7445" width="11.625" customWidth="1"/>
    <col min="7446" max="7446" width="15.625" customWidth="1"/>
    <col min="7447" max="7449" width="19.125" customWidth="1"/>
    <col min="7450" max="7453" width="11.625" customWidth="1"/>
    <col min="7454" max="7454" width="15.625" customWidth="1"/>
    <col min="7455" max="7457" width="19.125" customWidth="1"/>
    <col min="7681" max="7681" width="3" customWidth="1"/>
    <col min="7682" max="7685" width="11.625" customWidth="1"/>
    <col min="7686" max="7686" width="15.625" customWidth="1"/>
    <col min="7687" max="7689" width="19.125" customWidth="1"/>
    <col min="7690" max="7693" width="11.625" customWidth="1"/>
    <col min="7694" max="7694" width="15.625" customWidth="1"/>
    <col min="7695" max="7697" width="19.125" customWidth="1"/>
    <col min="7698" max="7701" width="11.625" customWidth="1"/>
    <col min="7702" max="7702" width="15.625" customWidth="1"/>
    <col min="7703" max="7705" width="19.125" customWidth="1"/>
    <col min="7706" max="7709" width="11.625" customWidth="1"/>
    <col min="7710" max="7710" width="15.625" customWidth="1"/>
    <col min="7711" max="7713" width="19.125" customWidth="1"/>
    <col min="7937" max="7937" width="3" customWidth="1"/>
    <col min="7938" max="7941" width="11.625" customWidth="1"/>
    <col min="7942" max="7942" width="15.625" customWidth="1"/>
    <col min="7943" max="7945" width="19.125" customWidth="1"/>
    <col min="7946" max="7949" width="11.625" customWidth="1"/>
    <col min="7950" max="7950" width="15.625" customWidth="1"/>
    <col min="7951" max="7953" width="19.125" customWidth="1"/>
    <col min="7954" max="7957" width="11.625" customWidth="1"/>
    <col min="7958" max="7958" width="15.625" customWidth="1"/>
    <col min="7959" max="7961" width="19.125" customWidth="1"/>
    <col min="7962" max="7965" width="11.625" customWidth="1"/>
    <col min="7966" max="7966" width="15.625" customWidth="1"/>
    <col min="7967" max="7969" width="19.125" customWidth="1"/>
    <col min="8193" max="8193" width="3" customWidth="1"/>
    <col min="8194" max="8197" width="11.625" customWidth="1"/>
    <col min="8198" max="8198" width="15.625" customWidth="1"/>
    <col min="8199" max="8201" width="19.125" customWidth="1"/>
    <col min="8202" max="8205" width="11.625" customWidth="1"/>
    <col min="8206" max="8206" width="15.625" customWidth="1"/>
    <col min="8207" max="8209" width="19.125" customWidth="1"/>
    <col min="8210" max="8213" width="11.625" customWidth="1"/>
    <col min="8214" max="8214" width="15.625" customWidth="1"/>
    <col min="8215" max="8217" width="19.125" customWidth="1"/>
    <col min="8218" max="8221" width="11.625" customWidth="1"/>
    <col min="8222" max="8222" width="15.625" customWidth="1"/>
    <col min="8223" max="8225" width="19.125" customWidth="1"/>
    <col min="8449" max="8449" width="3" customWidth="1"/>
    <col min="8450" max="8453" width="11.625" customWidth="1"/>
    <col min="8454" max="8454" width="15.625" customWidth="1"/>
    <col min="8455" max="8457" width="19.125" customWidth="1"/>
    <col min="8458" max="8461" width="11.625" customWidth="1"/>
    <col min="8462" max="8462" width="15.625" customWidth="1"/>
    <col min="8463" max="8465" width="19.125" customWidth="1"/>
    <col min="8466" max="8469" width="11.625" customWidth="1"/>
    <col min="8470" max="8470" width="15.625" customWidth="1"/>
    <col min="8471" max="8473" width="19.125" customWidth="1"/>
    <col min="8474" max="8477" width="11.625" customWidth="1"/>
    <col min="8478" max="8478" width="15.625" customWidth="1"/>
    <col min="8479" max="8481" width="19.125" customWidth="1"/>
    <col min="8705" max="8705" width="3" customWidth="1"/>
    <col min="8706" max="8709" width="11.625" customWidth="1"/>
    <col min="8710" max="8710" width="15.625" customWidth="1"/>
    <col min="8711" max="8713" width="19.125" customWidth="1"/>
    <col min="8714" max="8717" width="11.625" customWidth="1"/>
    <col min="8718" max="8718" width="15.625" customWidth="1"/>
    <col min="8719" max="8721" width="19.125" customWidth="1"/>
    <col min="8722" max="8725" width="11.625" customWidth="1"/>
    <col min="8726" max="8726" width="15.625" customWidth="1"/>
    <col min="8727" max="8729" width="19.125" customWidth="1"/>
    <col min="8730" max="8733" width="11.625" customWidth="1"/>
    <col min="8734" max="8734" width="15.625" customWidth="1"/>
    <col min="8735" max="8737" width="19.125" customWidth="1"/>
    <col min="8961" max="8961" width="3" customWidth="1"/>
    <col min="8962" max="8965" width="11.625" customWidth="1"/>
    <col min="8966" max="8966" width="15.625" customWidth="1"/>
    <col min="8967" max="8969" width="19.125" customWidth="1"/>
    <col min="8970" max="8973" width="11.625" customWidth="1"/>
    <col min="8974" max="8974" width="15.625" customWidth="1"/>
    <col min="8975" max="8977" width="19.125" customWidth="1"/>
    <col min="8978" max="8981" width="11.625" customWidth="1"/>
    <col min="8982" max="8982" width="15.625" customWidth="1"/>
    <col min="8983" max="8985" width="19.125" customWidth="1"/>
    <col min="8986" max="8989" width="11.625" customWidth="1"/>
    <col min="8990" max="8990" width="15.625" customWidth="1"/>
    <col min="8991" max="8993" width="19.125" customWidth="1"/>
    <col min="9217" max="9217" width="3" customWidth="1"/>
    <col min="9218" max="9221" width="11.625" customWidth="1"/>
    <col min="9222" max="9222" width="15.625" customWidth="1"/>
    <col min="9223" max="9225" width="19.125" customWidth="1"/>
    <col min="9226" max="9229" width="11.625" customWidth="1"/>
    <col min="9230" max="9230" width="15.625" customWidth="1"/>
    <col min="9231" max="9233" width="19.125" customWidth="1"/>
    <col min="9234" max="9237" width="11.625" customWidth="1"/>
    <col min="9238" max="9238" width="15.625" customWidth="1"/>
    <col min="9239" max="9241" width="19.125" customWidth="1"/>
    <col min="9242" max="9245" width="11.625" customWidth="1"/>
    <col min="9246" max="9246" width="15.625" customWidth="1"/>
    <col min="9247" max="9249" width="19.125" customWidth="1"/>
    <col min="9473" max="9473" width="3" customWidth="1"/>
    <col min="9474" max="9477" width="11.625" customWidth="1"/>
    <col min="9478" max="9478" width="15.625" customWidth="1"/>
    <col min="9479" max="9481" width="19.125" customWidth="1"/>
    <col min="9482" max="9485" width="11.625" customWidth="1"/>
    <col min="9486" max="9486" width="15.625" customWidth="1"/>
    <col min="9487" max="9489" width="19.125" customWidth="1"/>
    <col min="9490" max="9493" width="11.625" customWidth="1"/>
    <col min="9494" max="9494" width="15.625" customWidth="1"/>
    <col min="9495" max="9497" width="19.125" customWidth="1"/>
    <col min="9498" max="9501" width="11.625" customWidth="1"/>
    <col min="9502" max="9502" width="15.625" customWidth="1"/>
    <col min="9503" max="9505" width="19.125" customWidth="1"/>
    <col min="9729" max="9729" width="3" customWidth="1"/>
    <col min="9730" max="9733" width="11.625" customWidth="1"/>
    <col min="9734" max="9734" width="15.625" customWidth="1"/>
    <col min="9735" max="9737" width="19.125" customWidth="1"/>
    <col min="9738" max="9741" width="11.625" customWidth="1"/>
    <col min="9742" max="9742" width="15.625" customWidth="1"/>
    <col min="9743" max="9745" width="19.125" customWidth="1"/>
    <col min="9746" max="9749" width="11.625" customWidth="1"/>
    <col min="9750" max="9750" width="15.625" customWidth="1"/>
    <col min="9751" max="9753" width="19.125" customWidth="1"/>
    <col min="9754" max="9757" width="11.625" customWidth="1"/>
    <col min="9758" max="9758" width="15.625" customWidth="1"/>
    <col min="9759" max="9761" width="19.125" customWidth="1"/>
    <col min="9985" max="9985" width="3" customWidth="1"/>
    <col min="9986" max="9989" width="11.625" customWidth="1"/>
    <col min="9990" max="9990" width="15.625" customWidth="1"/>
    <col min="9991" max="9993" width="19.125" customWidth="1"/>
    <col min="9994" max="9997" width="11.625" customWidth="1"/>
    <col min="9998" max="9998" width="15.625" customWidth="1"/>
    <col min="9999" max="10001" width="19.125" customWidth="1"/>
    <col min="10002" max="10005" width="11.625" customWidth="1"/>
    <col min="10006" max="10006" width="15.625" customWidth="1"/>
    <col min="10007" max="10009" width="19.125" customWidth="1"/>
    <col min="10010" max="10013" width="11.625" customWidth="1"/>
    <col min="10014" max="10014" width="15.625" customWidth="1"/>
    <col min="10015" max="10017" width="19.125" customWidth="1"/>
    <col min="10241" max="10241" width="3" customWidth="1"/>
    <col min="10242" max="10245" width="11.625" customWidth="1"/>
    <col min="10246" max="10246" width="15.625" customWidth="1"/>
    <col min="10247" max="10249" width="19.125" customWidth="1"/>
    <col min="10250" max="10253" width="11.625" customWidth="1"/>
    <col min="10254" max="10254" width="15.625" customWidth="1"/>
    <col min="10255" max="10257" width="19.125" customWidth="1"/>
    <col min="10258" max="10261" width="11.625" customWidth="1"/>
    <col min="10262" max="10262" width="15.625" customWidth="1"/>
    <col min="10263" max="10265" width="19.125" customWidth="1"/>
    <col min="10266" max="10269" width="11.625" customWidth="1"/>
    <col min="10270" max="10270" width="15.625" customWidth="1"/>
    <col min="10271" max="10273" width="19.125" customWidth="1"/>
    <col min="10497" max="10497" width="3" customWidth="1"/>
    <col min="10498" max="10501" width="11.625" customWidth="1"/>
    <col min="10502" max="10502" width="15.625" customWidth="1"/>
    <col min="10503" max="10505" width="19.125" customWidth="1"/>
    <col min="10506" max="10509" width="11.625" customWidth="1"/>
    <col min="10510" max="10510" width="15.625" customWidth="1"/>
    <col min="10511" max="10513" width="19.125" customWidth="1"/>
    <col min="10514" max="10517" width="11.625" customWidth="1"/>
    <col min="10518" max="10518" width="15.625" customWidth="1"/>
    <col min="10519" max="10521" width="19.125" customWidth="1"/>
    <col min="10522" max="10525" width="11.625" customWidth="1"/>
    <col min="10526" max="10526" width="15.625" customWidth="1"/>
    <col min="10527" max="10529" width="19.125" customWidth="1"/>
    <col min="10753" max="10753" width="3" customWidth="1"/>
    <col min="10754" max="10757" width="11.625" customWidth="1"/>
    <col min="10758" max="10758" width="15.625" customWidth="1"/>
    <col min="10759" max="10761" width="19.125" customWidth="1"/>
    <col min="10762" max="10765" width="11.625" customWidth="1"/>
    <col min="10766" max="10766" width="15.625" customWidth="1"/>
    <col min="10767" max="10769" width="19.125" customWidth="1"/>
    <col min="10770" max="10773" width="11.625" customWidth="1"/>
    <col min="10774" max="10774" width="15.625" customWidth="1"/>
    <col min="10775" max="10777" width="19.125" customWidth="1"/>
    <col min="10778" max="10781" width="11.625" customWidth="1"/>
    <col min="10782" max="10782" width="15.625" customWidth="1"/>
    <col min="10783" max="10785" width="19.125" customWidth="1"/>
    <col min="11009" max="11009" width="3" customWidth="1"/>
    <col min="11010" max="11013" width="11.625" customWidth="1"/>
    <col min="11014" max="11014" width="15.625" customWidth="1"/>
    <col min="11015" max="11017" width="19.125" customWidth="1"/>
    <col min="11018" max="11021" width="11.625" customWidth="1"/>
    <col min="11022" max="11022" width="15.625" customWidth="1"/>
    <col min="11023" max="11025" width="19.125" customWidth="1"/>
    <col min="11026" max="11029" width="11.625" customWidth="1"/>
    <col min="11030" max="11030" width="15.625" customWidth="1"/>
    <col min="11031" max="11033" width="19.125" customWidth="1"/>
    <col min="11034" max="11037" width="11.625" customWidth="1"/>
    <col min="11038" max="11038" width="15.625" customWidth="1"/>
    <col min="11039" max="11041" width="19.125" customWidth="1"/>
    <col min="11265" max="11265" width="3" customWidth="1"/>
    <col min="11266" max="11269" width="11.625" customWidth="1"/>
    <col min="11270" max="11270" width="15.625" customWidth="1"/>
    <col min="11271" max="11273" width="19.125" customWidth="1"/>
    <col min="11274" max="11277" width="11.625" customWidth="1"/>
    <col min="11278" max="11278" width="15.625" customWidth="1"/>
    <col min="11279" max="11281" width="19.125" customWidth="1"/>
    <col min="11282" max="11285" width="11.625" customWidth="1"/>
    <col min="11286" max="11286" width="15.625" customWidth="1"/>
    <col min="11287" max="11289" width="19.125" customWidth="1"/>
    <col min="11290" max="11293" width="11.625" customWidth="1"/>
    <col min="11294" max="11294" width="15.625" customWidth="1"/>
    <col min="11295" max="11297" width="19.125" customWidth="1"/>
    <col min="11521" max="11521" width="3" customWidth="1"/>
    <col min="11522" max="11525" width="11.625" customWidth="1"/>
    <col min="11526" max="11526" width="15.625" customWidth="1"/>
    <col min="11527" max="11529" width="19.125" customWidth="1"/>
    <col min="11530" max="11533" width="11.625" customWidth="1"/>
    <col min="11534" max="11534" width="15.625" customWidth="1"/>
    <col min="11535" max="11537" width="19.125" customWidth="1"/>
    <col min="11538" max="11541" width="11.625" customWidth="1"/>
    <col min="11542" max="11542" width="15.625" customWidth="1"/>
    <col min="11543" max="11545" width="19.125" customWidth="1"/>
    <col min="11546" max="11549" width="11.625" customWidth="1"/>
    <col min="11550" max="11550" width="15.625" customWidth="1"/>
    <col min="11551" max="11553" width="19.125" customWidth="1"/>
    <col min="11777" max="11777" width="3" customWidth="1"/>
    <col min="11778" max="11781" width="11.625" customWidth="1"/>
    <col min="11782" max="11782" width="15.625" customWidth="1"/>
    <col min="11783" max="11785" width="19.125" customWidth="1"/>
    <col min="11786" max="11789" width="11.625" customWidth="1"/>
    <col min="11790" max="11790" width="15.625" customWidth="1"/>
    <col min="11791" max="11793" width="19.125" customWidth="1"/>
    <col min="11794" max="11797" width="11.625" customWidth="1"/>
    <col min="11798" max="11798" width="15.625" customWidth="1"/>
    <col min="11799" max="11801" width="19.125" customWidth="1"/>
    <col min="11802" max="11805" width="11.625" customWidth="1"/>
    <col min="11806" max="11806" width="15.625" customWidth="1"/>
    <col min="11807" max="11809" width="19.125" customWidth="1"/>
    <col min="12033" max="12033" width="3" customWidth="1"/>
    <col min="12034" max="12037" width="11.625" customWidth="1"/>
    <col min="12038" max="12038" width="15.625" customWidth="1"/>
    <col min="12039" max="12041" width="19.125" customWidth="1"/>
    <col min="12042" max="12045" width="11.625" customWidth="1"/>
    <col min="12046" max="12046" width="15.625" customWidth="1"/>
    <col min="12047" max="12049" width="19.125" customWidth="1"/>
    <col min="12050" max="12053" width="11.625" customWidth="1"/>
    <col min="12054" max="12054" width="15.625" customWidth="1"/>
    <col min="12055" max="12057" width="19.125" customWidth="1"/>
    <col min="12058" max="12061" width="11.625" customWidth="1"/>
    <col min="12062" max="12062" width="15.625" customWidth="1"/>
    <col min="12063" max="12065" width="19.125" customWidth="1"/>
    <col min="12289" max="12289" width="3" customWidth="1"/>
    <col min="12290" max="12293" width="11.625" customWidth="1"/>
    <col min="12294" max="12294" width="15.625" customWidth="1"/>
    <col min="12295" max="12297" width="19.125" customWidth="1"/>
    <col min="12298" max="12301" width="11.625" customWidth="1"/>
    <col min="12302" max="12302" width="15.625" customWidth="1"/>
    <col min="12303" max="12305" width="19.125" customWidth="1"/>
    <col min="12306" max="12309" width="11.625" customWidth="1"/>
    <col min="12310" max="12310" width="15.625" customWidth="1"/>
    <col min="12311" max="12313" width="19.125" customWidth="1"/>
    <col min="12314" max="12317" width="11.625" customWidth="1"/>
    <col min="12318" max="12318" width="15.625" customWidth="1"/>
    <col min="12319" max="12321" width="19.125" customWidth="1"/>
    <col min="12545" max="12545" width="3" customWidth="1"/>
    <col min="12546" max="12549" width="11.625" customWidth="1"/>
    <col min="12550" max="12550" width="15.625" customWidth="1"/>
    <col min="12551" max="12553" width="19.125" customWidth="1"/>
    <col min="12554" max="12557" width="11.625" customWidth="1"/>
    <col min="12558" max="12558" width="15.625" customWidth="1"/>
    <col min="12559" max="12561" width="19.125" customWidth="1"/>
    <col min="12562" max="12565" width="11.625" customWidth="1"/>
    <col min="12566" max="12566" width="15.625" customWidth="1"/>
    <col min="12567" max="12569" width="19.125" customWidth="1"/>
    <col min="12570" max="12573" width="11.625" customWidth="1"/>
    <col min="12574" max="12574" width="15.625" customWidth="1"/>
    <col min="12575" max="12577" width="19.125" customWidth="1"/>
    <col min="12801" max="12801" width="3" customWidth="1"/>
    <col min="12802" max="12805" width="11.625" customWidth="1"/>
    <col min="12806" max="12806" width="15.625" customWidth="1"/>
    <col min="12807" max="12809" width="19.125" customWidth="1"/>
    <col min="12810" max="12813" width="11.625" customWidth="1"/>
    <col min="12814" max="12814" width="15.625" customWidth="1"/>
    <col min="12815" max="12817" width="19.125" customWidth="1"/>
    <col min="12818" max="12821" width="11.625" customWidth="1"/>
    <col min="12822" max="12822" width="15.625" customWidth="1"/>
    <col min="12823" max="12825" width="19.125" customWidth="1"/>
    <col min="12826" max="12829" width="11.625" customWidth="1"/>
    <col min="12830" max="12830" width="15.625" customWidth="1"/>
    <col min="12831" max="12833" width="19.125" customWidth="1"/>
    <col min="13057" max="13057" width="3" customWidth="1"/>
    <col min="13058" max="13061" width="11.625" customWidth="1"/>
    <col min="13062" max="13062" width="15.625" customWidth="1"/>
    <col min="13063" max="13065" width="19.125" customWidth="1"/>
    <col min="13066" max="13069" width="11.625" customWidth="1"/>
    <col min="13070" max="13070" width="15.625" customWidth="1"/>
    <col min="13071" max="13073" width="19.125" customWidth="1"/>
    <col min="13074" max="13077" width="11.625" customWidth="1"/>
    <col min="13078" max="13078" width="15.625" customWidth="1"/>
    <col min="13079" max="13081" width="19.125" customWidth="1"/>
    <col min="13082" max="13085" width="11.625" customWidth="1"/>
    <col min="13086" max="13086" width="15.625" customWidth="1"/>
    <col min="13087" max="13089" width="19.125" customWidth="1"/>
    <col min="13313" max="13313" width="3" customWidth="1"/>
    <col min="13314" max="13317" width="11.625" customWidth="1"/>
    <col min="13318" max="13318" width="15.625" customWidth="1"/>
    <col min="13319" max="13321" width="19.125" customWidth="1"/>
    <col min="13322" max="13325" width="11.625" customWidth="1"/>
    <col min="13326" max="13326" width="15.625" customWidth="1"/>
    <col min="13327" max="13329" width="19.125" customWidth="1"/>
    <col min="13330" max="13333" width="11.625" customWidth="1"/>
    <col min="13334" max="13334" width="15.625" customWidth="1"/>
    <col min="13335" max="13337" width="19.125" customWidth="1"/>
    <col min="13338" max="13341" width="11.625" customWidth="1"/>
    <col min="13342" max="13342" width="15.625" customWidth="1"/>
    <col min="13343" max="13345" width="19.125" customWidth="1"/>
    <col min="13569" max="13569" width="3" customWidth="1"/>
    <col min="13570" max="13573" width="11.625" customWidth="1"/>
    <col min="13574" max="13574" width="15.625" customWidth="1"/>
    <col min="13575" max="13577" width="19.125" customWidth="1"/>
    <col min="13578" max="13581" width="11.625" customWidth="1"/>
    <col min="13582" max="13582" width="15.625" customWidth="1"/>
    <col min="13583" max="13585" width="19.125" customWidth="1"/>
    <col min="13586" max="13589" width="11.625" customWidth="1"/>
    <col min="13590" max="13590" width="15.625" customWidth="1"/>
    <col min="13591" max="13593" width="19.125" customWidth="1"/>
    <col min="13594" max="13597" width="11.625" customWidth="1"/>
    <col min="13598" max="13598" width="15.625" customWidth="1"/>
    <col min="13599" max="13601" width="19.125" customWidth="1"/>
    <col min="13825" max="13825" width="3" customWidth="1"/>
    <col min="13826" max="13829" width="11.625" customWidth="1"/>
    <col min="13830" max="13830" width="15.625" customWidth="1"/>
    <col min="13831" max="13833" width="19.125" customWidth="1"/>
    <col min="13834" max="13837" width="11.625" customWidth="1"/>
    <col min="13838" max="13838" width="15.625" customWidth="1"/>
    <col min="13839" max="13841" width="19.125" customWidth="1"/>
    <col min="13842" max="13845" width="11.625" customWidth="1"/>
    <col min="13846" max="13846" width="15.625" customWidth="1"/>
    <col min="13847" max="13849" width="19.125" customWidth="1"/>
    <col min="13850" max="13853" width="11.625" customWidth="1"/>
    <col min="13854" max="13854" width="15.625" customWidth="1"/>
    <col min="13855" max="13857" width="19.125" customWidth="1"/>
    <col min="14081" max="14081" width="3" customWidth="1"/>
    <col min="14082" max="14085" width="11.625" customWidth="1"/>
    <col min="14086" max="14086" width="15.625" customWidth="1"/>
    <col min="14087" max="14089" width="19.125" customWidth="1"/>
    <col min="14090" max="14093" width="11.625" customWidth="1"/>
    <col min="14094" max="14094" width="15.625" customWidth="1"/>
    <col min="14095" max="14097" width="19.125" customWidth="1"/>
    <col min="14098" max="14101" width="11.625" customWidth="1"/>
    <col min="14102" max="14102" width="15.625" customWidth="1"/>
    <col min="14103" max="14105" width="19.125" customWidth="1"/>
    <col min="14106" max="14109" width="11.625" customWidth="1"/>
    <col min="14110" max="14110" width="15.625" customWidth="1"/>
    <col min="14111" max="14113" width="19.125" customWidth="1"/>
    <col min="14337" max="14337" width="3" customWidth="1"/>
    <col min="14338" max="14341" width="11.625" customWidth="1"/>
    <col min="14342" max="14342" width="15.625" customWidth="1"/>
    <col min="14343" max="14345" width="19.125" customWidth="1"/>
    <col min="14346" max="14349" width="11.625" customWidth="1"/>
    <col min="14350" max="14350" width="15.625" customWidth="1"/>
    <col min="14351" max="14353" width="19.125" customWidth="1"/>
    <col min="14354" max="14357" width="11.625" customWidth="1"/>
    <col min="14358" max="14358" width="15.625" customWidth="1"/>
    <col min="14359" max="14361" width="19.125" customWidth="1"/>
    <col min="14362" max="14365" width="11.625" customWidth="1"/>
    <col min="14366" max="14366" width="15.625" customWidth="1"/>
    <col min="14367" max="14369" width="19.125" customWidth="1"/>
    <col min="14593" max="14593" width="3" customWidth="1"/>
    <col min="14594" max="14597" width="11.625" customWidth="1"/>
    <col min="14598" max="14598" width="15.625" customWidth="1"/>
    <col min="14599" max="14601" width="19.125" customWidth="1"/>
    <col min="14602" max="14605" width="11.625" customWidth="1"/>
    <col min="14606" max="14606" width="15.625" customWidth="1"/>
    <col min="14607" max="14609" width="19.125" customWidth="1"/>
    <col min="14610" max="14613" width="11.625" customWidth="1"/>
    <col min="14614" max="14614" width="15.625" customWidth="1"/>
    <col min="14615" max="14617" width="19.125" customWidth="1"/>
    <col min="14618" max="14621" width="11.625" customWidth="1"/>
    <col min="14622" max="14622" width="15.625" customWidth="1"/>
    <col min="14623" max="14625" width="19.125" customWidth="1"/>
    <col min="14849" max="14849" width="3" customWidth="1"/>
    <col min="14850" max="14853" width="11.625" customWidth="1"/>
    <col min="14854" max="14854" width="15.625" customWidth="1"/>
    <col min="14855" max="14857" width="19.125" customWidth="1"/>
    <col min="14858" max="14861" width="11.625" customWidth="1"/>
    <col min="14862" max="14862" width="15.625" customWidth="1"/>
    <col min="14863" max="14865" width="19.125" customWidth="1"/>
    <col min="14866" max="14869" width="11.625" customWidth="1"/>
    <col min="14870" max="14870" width="15.625" customWidth="1"/>
    <col min="14871" max="14873" width="19.125" customWidth="1"/>
    <col min="14874" max="14877" width="11.625" customWidth="1"/>
    <col min="14878" max="14878" width="15.625" customWidth="1"/>
    <col min="14879" max="14881" width="19.125" customWidth="1"/>
    <col min="15105" max="15105" width="3" customWidth="1"/>
    <col min="15106" max="15109" width="11.625" customWidth="1"/>
    <col min="15110" max="15110" width="15.625" customWidth="1"/>
    <col min="15111" max="15113" width="19.125" customWidth="1"/>
    <col min="15114" max="15117" width="11.625" customWidth="1"/>
    <col min="15118" max="15118" width="15.625" customWidth="1"/>
    <col min="15119" max="15121" width="19.125" customWidth="1"/>
    <col min="15122" max="15125" width="11.625" customWidth="1"/>
    <col min="15126" max="15126" width="15.625" customWidth="1"/>
    <col min="15127" max="15129" width="19.125" customWidth="1"/>
    <col min="15130" max="15133" width="11.625" customWidth="1"/>
    <col min="15134" max="15134" width="15.625" customWidth="1"/>
    <col min="15135" max="15137" width="19.125" customWidth="1"/>
    <col min="15361" max="15361" width="3" customWidth="1"/>
    <col min="15362" max="15365" width="11.625" customWidth="1"/>
    <col min="15366" max="15366" width="15.625" customWidth="1"/>
    <col min="15367" max="15369" width="19.125" customWidth="1"/>
    <col min="15370" max="15373" width="11.625" customWidth="1"/>
    <col min="15374" max="15374" width="15.625" customWidth="1"/>
    <col min="15375" max="15377" width="19.125" customWidth="1"/>
    <col min="15378" max="15381" width="11.625" customWidth="1"/>
    <col min="15382" max="15382" width="15.625" customWidth="1"/>
    <col min="15383" max="15385" width="19.125" customWidth="1"/>
    <col min="15386" max="15389" width="11.625" customWidth="1"/>
    <col min="15390" max="15390" width="15.625" customWidth="1"/>
    <col min="15391" max="15393" width="19.125" customWidth="1"/>
    <col min="15617" max="15617" width="3" customWidth="1"/>
    <col min="15618" max="15621" width="11.625" customWidth="1"/>
    <col min="15622" max="15622" width="15.625" customWidth="1"/>
    <col min="15623" max="15625" width="19.125" customWidth="1"/>
    <col min="15626" max="15629" width="11.625" customWidth="1"/>
    <col min="15630" max="15630" width="15.625" customWidth="1"/>
    <col min="15631" max="15633" width="19.125" customWidth="1"/>
    <col min="15634" max="15637" width="11.625" customWidth="1"/>
    <col min="15638" max="15638" width="15.625" customWidth="1"/>
    <col min="15639" max="15641" width="19.125" customWidth="1"/>
    <col min="15642" max="15645" width="11.625" customWidth="1"/>
    <col min="15646" max="15646" width="15.625" customWidth="1"/>
    <col min="15647" max="15649" width="19.125" customWidth="1"/>
    <col min="15873" max="15873" width="3" customWidth="1"/>
    <col min="15874" max="15877" width="11.625" customWidth="1"/>
    <col min="15878" max="15878" width="15.625" customWidth="1"/>
    <col min="15879" max="15881" width="19.125" customWidth="1"/>
    <col min="15882" max="15885" width="11.625" customWidth="1"/>
    <col min="15886" max="15886" width="15.625" customWidth="1"/>
    <col min="15887" max="15889" width="19.125" customWidth="1"/>
    <col min="15890" max="15893" width="11.625" customWidth="1"/>
    <col min="15894" max="15894" width="15.625" customWidth="1"/>
    <col min="15895" max="15897" width="19.125" customWidth="1"/>
    <col min="15898" max="15901" width="11.625" customWidth="1"/>
    <col min="15902" max="15902" width="15.625" customWidth="1"/>
    <col min="15903" max="15905" width="19.125" customWidth="1"/>
    <col min="16129" max="16129" width="3" customWidth="1"/>
    <col min="16130" max="16133" width="11.625" customWidth="1"/>
    <col min="16134" max="16134" width="15.625" customWidth="1"/>
    <col min="16135" max="16137" width="19.125" customWidth="1"/>
    <col min="16138" max="16141" width="11.625" customWidth="1"/>
    <col min="16142" max="16142" width="15.625" customWidth="1"/>
    <col min="16143" max="16145" width="19.125" customWidth="1"/>
    <col min="16146" max="16149" width="11.625" customWidth="1"/>
    <col min="16150" max="16150" width="15.625" customWidth="1"/>
    <col min="16151" max="16153" width="19.125" customWidth="1"/>
    <col min="16154" max="16157" width="11.625" customWidth="1"/>
    <col min="16158" max="16158" width="15.625" customWidth="1"/>
    <col min="16159" max="16161" width="19.125" customWidth="1"/>
  </cols>
  <sheetData>
    <row r="1" spans="1:33" ht="14.25" thickBot="1" x14ac:dyDescent="0.2">
      <c r="A1" t="s">
        <v>13</v>
      </c>
    </row>
    <row r="2" spans="1:33" ht="42.75" customHeight="1" x14ac:dyDescent="0.15">
      <c r="B2" s="155" t="s">
        <v>0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7"/>
    </row>
    <row r="3" spans="1:33" ht="39.75" customHeight="1" thickBot="1" x14ac:dyDescent="0.2">
      <c r="B3" s="158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60"/>
    </row>
    <row r="4" spans="1:33" ht="27.75" customHeight="1" x14ac:dyDescent="0.15">
      <c r="B4" s="161" t="s">
        <v>14</v>
      </c>
      <c r="C4" s="162"/>
      <c r="D4" s="162"/>
      <c r="E4" s="162"/>
      <c r="F4" s="165">
        <f>SUM(C7:C26,K7:K26,S7:S26,AA7:AA26)</f>
        <v>12144</v>
      </c>
      <c r="G4" s="165"/>
      <c r="H4" s="165"/>
      <c r="I4" s="166"/>
      <c r="J4" s="161" t="s">
        <v>15</v>
      </c>
      <c r="K4" s="162"/>
      <c r="L4" s="162"/>
      <c r="M4" s="162"/>
      <c r="N4" s="165">
        <f>SUM(D7:D26,L7:L26,T7:T26,AB7:AB26)</f>
        <v>6872</v>
      </c>
      <c r="O4" s="165"/>
      <c r="P4" s="165"/>
      <c r="Q4" s="166"/>
      <c r="R4" s="161" t="s">
        <v>16</v>
      </c>
      <c r="S4" s="162"/>
      <c r="T4" s="162"/>
      <c r="U4" s="162"/>
      <c r="V4" s="165">
        <f>SUM(E7:E26,M7:M26,U7:U26,AC7:AC26)</f>
        <v>19336</v>
      </c>
      <c r="W4" s="165"/>
      <c r="X4" s="165"/>
      <c r="Y4" s="166"/>
      <c r="Z4" s="169" t="s">
        <v>17</v>
      </c>
      <c r="AA4" s="170"/>
      <c r="AB4" s="170"/>
      <c r="AC4" s="170"/>
      <c r="AD4" s="173">
        <f>SUM(F7:F26,N7:N26,V7:V26,AD7:AD26)</f>
        <v>0</v>
      </c>
      <c r="AE4" s="173"/>
      <c r="AF4" s="173"/>
      <c r="AG4" s="174"/>
    </row>
    <row r="5" spans="1:33" ht="27.75" customHeight="1" thickBot="1" x14ac:dyDescent="0.2">
      <c r="B5" s="163"/>
      <c r="C5" s="164"/>
      <c r="D5" s="164"/>
      <c r="E5" s="164"/>
      <c r="F5" s="167"/>
      <c r="G5" s="167"/>
      <c r="H5" s="167"/>
      <c r="I5" s="168"/>
      <c r="J5" s="163"/>
      <c r="K5" s="164"/>
      <c r="L5" s="164"/>
      <c r="M5" s="164"/>
      <c r="N5" s="167"/>
      <c r="O5" s="167"/>
      <c r="P5" s="167"/>
      <c r="Q5" s="168"/>
      <c r="R5" s="163"/>
      <c r="S5" s="164"/>
      <c r="T5" s="164"/>
      <c r="U5" s="164"/>
      <c r="V5" s="167"/>
      <c r="W5" s="167"/>
      <c r="X5" s="167"/>
      <c r="Y5" s="168"/>
      <c r="Z5" s="171"/>
      <c r="AA5" s="172"/>
      <c r="AB5" s="172"/>
      <c r="AC5" s="172"/>
      <c r="AD5" s="175"/>
      <c r="AE5" s="175"/>
      <c r="AF5" s="175"/>
      <c r="AG5" s="176"/>
    </row>
    <row r="6" spans="1:33" s="2" customFormat="1" ht="42" customHeight="1" thickBot="1" x14ac:dyDescent="0.2">
      <c r="B6" s="3" t="s">
        <v>18</v>
      </c>
      <c r="C6" s="4" t="s">
        <v>19</v>
      </c>
      <c r="D6" s="5" t="s">
        <v>3</v>
      </c>
      <c r="E6" s="5" t="s">
        <v>4</v>
      </c>
      <c r="F6" s="6" t="s">
        <v>20</v>
      </c>
      <c r="G6" s="153" t="s">
        <v>21</v>
      </c>
      <c r="H6" s="153"/>
      <c r="I6" s="154"/>
      <c r="J6" s="3" t="s">
        <v>18</v>
      </c>
      <c r="K6" s="4" t="s">
        <v>19</v>
      </c>
      <c r="L6" s="5" t="s">
        <v>3</v>
      </c>
      <c r="M6" s="5" t="s">
        <v>4</v>
      </c>
      <c r="N6" s="6" t="s">
        <v>20</v>
      </c>
      <c r="O6" s="153" t="s">
        <v>21</v>
      </c>
      <c r="P6" s="153"/>
      <c r="Q6" s="154"/>
      <c r="R6" s="3" t="s">
        <v>18</v>
      </c>
      <c r="S6" s="4" t="s">
        <v>19</v>
      </c>
      <c r="T6" s="5" t="s">
        <v>3</v>
      </c>
      <c r="U6" s="5" t="s">
        <v>4</v>
      </c>
      <c r="V6" s="6" t="s">
        <v>20</v>
      </c>
      <c r="W6" s="153" t="s">
        <v>21</v>
      </c>
      <c r="X6" s="153"/>
      <c r="Y6" s="154"/>
      <c r="Z6" s="3" t="s">
        <v>18</v>
      </c>
      <c r="AA6" s="4" t="s">
        <v>19</v>
      </c>
      <c r="AB6" s="5" t="s">
        <v>3</v>
      </c>
      <c r="AC6" s="5" t="s">
        <v>4</v>
      </c>
      <c r="AD6" s="6" t="s">
        <v>20</v>
      </c>
      <c r="AE6" s="153" t="s">
        <v>21</v>
      </c>
      <c r="AF6" s="153"/>
      <c r="AG6" s="154"/>
    </row>
    <row r="7" spans="1:33" ht="30.75" customHeight="1" thickTop="1" x14ac:dyDescent="0.15">
      <c r="B7" s="7">
        <v>1</v>
      </c>
      <c r="C7" s="8">
        <v>560</v>
      </c>
      <c r="D7" s="9">
        <v>430</v>
      </c>
      <c r="E7" s="9">
        <v>990</v>
      </c>
      <c r="F7" s="10"/>
      <c r="G7" s="9" t="s">
        <v>22</v>
      </c>
      <c r="H7" s="9" t="s">
        <v>23</v>
      </c>
      <c r="I7" s="11"/>
      <c r="J7" s="7">
        <v>21</v>
      </c>
      <c r="K7" s="8">
        <v>80</v>
      </c>
      <c r="L7" s="9">
        <v>0</v>
      </c>
      <c r="M7" s="9">
        <v>90</v>
      </c>
      <c r="N7" s="10"/>
      <c r="O7" s="9" t="s">
        <v>24</v>
      </c>
      <c r="P7" s="9" t="s">
        <v>25</v>
      </c>
      <c r="Q7" s="11"/>
      <c r="R7" s="7">
        <v>41</v>
      </c>
      <c r="S7" s="8">
        <v>120</v>
      </c>
      <c r="T7" s="9">
        <v>0</v>
      </c>
      <c r="U7" s="9">
        <v>150</v>
      </c>
      <c r="V7" s="10"/>
      <c r="W7" s="9" t="s">
        <v>26</v>
      </c>
      <c r="X7" s="9"/>
      <c r="Y7" s="11"/>
      <c r="Z7" s="7">
        <v>61</v>
      </c>
      <c r="AA7" s="8">
        <v>120</v>
      </c>
      <c r="AB7" s="9">
        <v>0</v>
      </c>
      <c r="AC7" s="9">
        <v>120</v>
      </c>
      <c r="AD7" s="10"/>
      <c r="AE7" s="9" t="s">
        <v>27</v>
      </c>
      <c r="AF7" s="9"/>
      <c r="AG7" s="11"/>
    </row>
    <row r="8" spans="1:33" ht="30.75" customHeight="1" x14ac:dyDescent="0.15">
      <c r="B8" s="12">
        <v>2</v>
      </c>
      <c r="C8" s="13">
        <v>310</v>
      </c>
      <c r="D8" s="14">
        <v>310</v>
      </c>
      <c r="E8" s="15">
        <v>620</v>
      </c>
      <c r="F8" s="16"/>
      <c r="G8" s="15" t="s">
        <v>28</v>
      </c>
      <c r="H8" s="15" t="s">
        <v>29</v>
      </c>
      <c r="I8" s="17"/>
      <c r="J8" s="12">
        <v>22</v>
      </c>
      <c r="K8" s="13">
        <v>90</v>
      </c>
      <c r="L8" s="14">
        <v>50</v>
      </c>
      <c r="M8" s="15">
        <v>140</v>
      </c>
      <c r="N8" s="16"/>
      <c r="O8" s="15" t="s">
        <v>30</v>
      </c>
      <c r="P8" s="15" t="s">
        <v>24</v>
      </c>
      <c r="Q8" s="17"/>
      <c r="R8" s="12">
        <v>42</v>
      </c>
      <c r="S8" s="13">
        <v>150</v>
      </c>
      <c r="T8" s="14">
        <v>0</v>
      </c>
      <c r="U8" s="15">
        <v>170</v>
      </c>
      <c r="V8" s="16"/>
      <c r="W8" s="15" t="s">
        <v>31</v>
      </c>
      <c r="X8" s="15"/>
      <c r="Y8" s="17"/>
      <c r="Z8" s="12">
        <v>62</v>
      </c>
      <c r="AA8" s="13">
        <v>130</v>
      </c>
      <c r="AB8" s="14">
        <v>0</v>
      </c>
      <c r="AC8" s="15">
        <v>140</v>
      </c>
      <c r="AD8" s="16"/>
      <c r="AE8" s="15" t="s">
        <v>27</v>
      </c>
      <c r="AF8" s="15" t="s">
        <v>32</v>
      </c>
      <c r="AG8" s="17" t="s">
        <v>33</v>
      </c>
    </row>
    <row r="9" spans="1:33" ht="30.75" customHeight="1" x14ac:dyDescent="0.15">
      <c r="B9" s="12">
        <v>3</v>
      </c>
      <c r="C9" s="13">
        <v>390</v>
      </c>
      <c r="D9" s="14">
        <v>390</v>
      </c>
      <c r="E9" s="15">
        <v>770</v>
      </c>
      <c r="F9" s="16"/>
      <c r="G9" s="18" t="s">
        <v>34</v>
      </c>
      <c r="H9" s="18"/>
      <c r="I9" s="19"/>
      <c r="J9" s="12">
        <v>23</v>
      </c>
      <c r="K9" s="13">
        <v>150</v>
      </c>
      <c r="L9" s="14">
        <v>100</v>
      </c>
      <c r="M9" s="15">
        <v>240</v>
      </c>
      <c r="N9" s="16"/>
      <c r="O9" s="18" t="s">
        <v>35</v>
      </c>
      <c r="P9" s="18"/>
      <c r="Q9" s="19"/>
      <c r="R9" s="12">
        <v>43</v>
      </c>
      <c r="S9" s="13">
        <v>110</v>
      </c>
      <c r="T9" s="14">
        <v>50</v>
      </c>
      <c r="U9" s="15">
        <v>160</v>
      </c>
      <c r="V9" s="16"/>
      <c r="W9" s="18" t="s">
        <v>36</v>
      </c>
      <c r="X9" s="18" t="s">
        <v>37</v>
      </c>
      <c r="Y9" s="19"/>
      <c r="Z9" s="12">
        <v>63</v>
      </c>
      <c r="AA9" s="13">
        <v>160</v>
      </c>
      <c r="AB9" s="14">
        <v>0</v>
      </c>
      <c r="AC9" s="15">
        <v>190</v>
      </c>
      <c r="AD9" s="16"/>
      <c r="AE9" s="18" t="s">
        <v>32</v>
      </c>
      <c r="AF9" s="18"/>
      <c r="AG9" s="19"/>
    </row>
    <row r="10" spans="1:33" ht="30.75" customHeight="1" x14ac:dyDescent="0.15">
      <c r="B10" s="12">
        <v>4</v>
      </c>
      <c r="C10" s="13">
        <v>90</v>
      </c>
      <c r="D10" s="14">
        <v>130</v>
      </c>
      <c r="E10" s="15">
        <v>220</v>
      </c>
      <c r="F10" s="16"/>
      <c r="G10" s="15" t="s">
        <v>38</v>
      </c>
      <c r="H10" s="15" t="s">
        <v>39</v>
      </c>
      <c r="I10" s="17"/>
      <c r="J10" s="12">
        <v>24</v>
      </c>
      <c r="K10" s="13">
        <v>130</v>
      </c>
      <c r="L10" s="14">
        <v>0</v>
      </c>
      <c r="M10" s="15">
        <v>130</v>
      </c>
      <c r="N10" s="16"/>
      <c r="O10" s="15" t="s">
        <v>40</v>
      </c>
      <c r="P10" s="15" t="s">
        <v>35</v>
      </c>
      <c r="Q10" s="17"/>
      <c r="R10" s="12">
        <v>44</v>
      </c>
      <c r="S10" s="13">
        <v>100</v>
      </c>
      <c r="T10" s="14">
        <v>0</v>
      </c>
      <c r="U10" s="15">
        <v>100</v>
      </c>
      <c r="V10" s="16"/>
      <c r="W10" s="15" t="s">
        <v>31</v>
      </c>
      <c r="X10" s="15" t="s">
        <v>41</v>
      </c>
      <c r="Y10" s="17"/>
      <c r="Z10" s="12">
        <v>64</v>
      </c>
      <c r="AA10" s="20">
        <v>794</v>
      </c>
      <c r="AB10" s="21">
        <v>412</v>
      </c>
      <c r="AC10" s="22">
        <v>1206</v>
      </c>
      <c r="AD10" s="16"/>
      <c r="AE10" s="22" t="s">
        <v>42</v>
      </c>
      <c r="AF10" s="22" t="s">
        <v>43</v>
      </c>
      <c r="AG10" s="23" t="s">
        <v>44</v>
      </c>
    </row>
    <row r="11" spans="1:33" ht="30.75" customHeight="1" x14ac:dyDescent="0.15">
      <c r="B11" s="12">
        <v>5</v>
      </c>
      <c r="C11" s="13">
        <v>230</v>
      </c>
      <c r="D11" s="14">
        <v>250</v>
      </c>
      <c r="E11" s="15">
        <v>480</v>
      </c>
      <c r="F11" s="16"/>
      <c r="G11" s="15" t="s">
        <v>45</v>
      </c>
      <c r="H11" s="15"/>
      <c r="I11" s="17"/>
      <c r="J11" s="12">
        <v>25</v>
      </c>
      <c r="K11" s="13">
        <v>60</v>
      </c>
      <c r="L11" s="14">
        <v>50</v>
      </c>
      <c r="M11" s="15">
        <v>110</v>
      </c>
      <c r="N11" s="16"/>
      <c r="O11" s="15" t="s">
        <v>35</v>
      </c>
      <c r="P11" s="15"/>
      <c r="Q11" s="17"/>
      <c r="R11" s="12">
        <v>45</v>
      </c>
      <c r="S11" s="13">
        <v>80</v>
      </c>
      <c r="T11" s="14">
        <v>50</v>
      </c>
      <c r="U11" s="15">
        <v>130</v>
      </c>
      <c r="V11" s="16"/>
      <c r="W11" s="15" t="s">
        <v>31</v>
      </c>
      <c r="X11" s="15"/>
      <c r="Y11" s="17"/>
      <c r="Z11" s="24"/>
      <c r="AA11" s="13"/>
      <c r="AB11" s="14"/>
      <c r="AC11" s="25"/>
      <c r="AD11" s="14"/>
      <c r="AE11" s="25"/>
      <c r="AF11" s="25"/>
      <c r="AG11" s="26"/>
    </row>
    <row r="12" spans="1:33" ht="30.75" customHeight="1" x14ac:dyDescent="0.15">
      <c r="B12" s="12">
        <v>6</v>
      </c>
      <c r="C12" s="13">
        <v>500</v>
      </c>
      <c r="D12" s="14">
        <v>200</v>
      </c>
      <c r="E12" s="15">
        <v>700</v>
      </c>
      <c r="F12" s="16"/>
      <c r="G12" s="15" t="s">
        <v>46</v>
      </c>
      <c r="H12" s="15"/>
      <c r="I12" s="17"/>
      <c r="J12" s="12">
        <v>26</v>
      </c>
      <c r="K12" s="13">
        <v>290</v>
      </c>
      <c r="L12" s="14">
        <v>40</v>
      </c>
      <c r="M12" s="15">
        <v>330</v>
      </c>
      <c r="N12" s="16"/>
      <c r="O12" s="15" t="s">
        <v>40</v>
      </c>
      <c r="P12" s="15" t="s">
        <v>35</v>
      </c>
      <c r="Q12" s="17"/>
      <c r="R12" s="12">
        <v>46</v>
      </c>
      <c r="S12" s="13">
        <v>80</v>
      </c>
      <c r="T12" s="14">
        <v>0</v>
      </c>
      <c r="U12" s="15">
        <v>80</v>
      </c>
      <c r="V12" s="16"/>
      <c r="W12" s="15" t="s">
        <v>41</v>
      </c>
      <c r="X12" s="15"/>
      <c r="Y12" s="17"/>
      <c r="Z12" s="24"/>
      <c r="AA12" s="14"/>
      <c r="AB12" s="14"/>
      <c r="AC12" s="15"/>
      <c r="AD12" s="14"/>
      <c r="AE12" s="15"/>
      <c r="AF12" s="15"/>
      <c r="AG12" s="17"/>
    </row>
    <row r="13" spans="1:33" ht="30.75" customHeight="1" x14ac:dyDescent="0.15">
      <c r="B13" s="12">
        <v>7</v>
      </c>
      <c r="C13" s="13">
        <v>700</v>
      </c>
      <c r="D13" s="14">
        <v>300</v>
      </c>
      <c r="E13" s="15">
        <v>1000</v>
      </c>
      <c r="F13" s="16"/>
      <c r="G13" s="15" t="s">
        <v>46</v>
      </c>
      <c r="H13" s="15" t="s">
        <v>47</v>
      </c>
      <c r="I13" s="17"/>
      <c r="J13" s="12">
        <v>27</v>
      </c>
      <c r="K13" s="13">
        <v>180</v>
      </c>
      <c r="L13" s="14">
        <v>60</v>
      </c>
      <c r="M13" s="15">
        <v>240</v>
      </c>
      <c r="N13" s="16"/>
      <c r="O13" s="15" t="s">
        <v>48</v>
      </c>
      <c r="P13" s="15"/>
      <c r="Q13" s="17"/>
      <c r="R13" s="12">
        <v>47</v>
      </c>
      <c r="S13" s="13">
        <v>70</v>
      </c>
      <c r="T13" s="14">
        <v>0</v>
      </c>
      <c r="U13" s="15">
        <v>80</v>
      </c>
      <c r="V13" s="16"/>
      <c r="W13" s="15" t="s">
        <v>37</v>
      </c>
      <c r="X13" s="15" t="s">
        <v>36</v>
      </c>
      <c r="Y13" s="17"/>
      <c r="Z13" s="24"/>
      <c r="AA13" s="14"/>
      <c r="AB13" s="14"/>
      <c r="AC13" s="15"/>
      <c r="AD13" s="14"/>
      <c r="AE13" s="15"/>
      <c r="AF13" s="15"/>
      <c r="AG13" s="17"/>
    </row>
    <row r="14" spans="1:33" ht="30.75" customHeight="1" x14ac:dyDescent="0.15">
      <c r="B14" s="12">
        <v>8</v>
      </c>
      <c r="C14" s="13">
        <v>200</v>
      </c>
      <c r="D14" s="14">
        <v>100</v>
      </c>
      <c r="E14" s="15">
        <v>340</v>
      </c>
      <c r="F14" s="16"/>
      <c r="G14" s="15" t="s">
        <v>49</v>
      </c>
      <c r="H14" s="15"/>
      <c r="I14" s="17"/>
      <c r="J14" s="12">
        <v>28</v>
      </c>
      <c r="K14" s="13">
        <v>80</v>
      </c>
      <c r="L14" s="14">
        <v>0</v>
      </c>
      <c r="M14" s="15">
        <v>80</v>
      </c>
      <c r="N14" s="16"/>
      <c r="O14" s="15" t="s">
        <v>32</v>
      </c>
      <c r="P14" s="15"/>
      <c r="Q14" s="17"/>
      <c r="R14" s="12">
        <v>48</v>
      </c>
      <c r="S14" s="13">
        <v>160</v>
      </c>
      <c r="T14" s="14">
        <v>0</v>
      </c>
      <c r="U14" s="15">
        <v>190</v>
      </c>
      <c r="V14" s="16"/>
      <c r="W14" s="15" t="s">
        <v>37</v>
      </c>
      <c r="X14" s="15" t="s">
        <v>36</v>
      </c>
      <c r="Y14" s="17"/>
      <c r="Z14" s="24"/>
      <c r="AA14" s="14"/>
      <c r="AB14" s="14"/>
      <c r="AC14" s="15"/>
      <c r="AD14" s="14"/>
      <c r="AE14" s="15"/>
      <c r="AF14" s="15"/>
      <c r="AG14" s="17"/>
    </row>
    <row r="15" spans="1:33" ht="30.75" customHeight="1" x14ac:dyDescent="0.15">
      <c r="B15" s="12">
        <v>9</v>
      </c>
      <c r="C15" s="13">
        <v>200</v>
      </c>
      <c r="D15" s="14">
        <v>340</v>
      </c>
      <c r="E15" s="15">
        <v>540</v>
      </c>
      <c r="F15" s="16"/>
      <c r="G15" s="15" t="s">
        <v>47</v>
      </c>
      <c r="H15" s="15"/>
      <c r="I15" s="27"/>
      <c r="J15" s="12">
        <v>29</v>
      </c>
      <c r="K15" s="13">
        <v>230</v>
      </c>
      <c r="L15" s="14">
        <v>70</v>
      </c>
      <c r="M15" s="15">
        <v>300</v>
      </c>
      <c r="N15" s="16"/>
      <c r="O15" s="15" t="s">
        <v>50</v>
      </c>
      <c r="P15" s="15" t="s">
        <v>51</v>
      </c>
      <c r="Q15" s="27" t="s">
        <v>40</v>
      </c>
      <c r="R15" s="12">
        <v>49</v>
      </c>
      <c r="S15" s="13">
        <v>80</v>
      </c>
      <c r="T15" s="14">
        <v>0</v>
      </c>
      <c r="U15" s="15">
        <v>110</v>
      </c>
      <c r="V15" s="16"/>
      <c r="W15" s="15" t="s">
        <v>36</v>
      </c>
      <c r="X15" s="15"/>
      <c r="Y15" s="27"/>
      <c r="Z15" s="24"/>
      <c r="AA15" s="14"/>
      <c r="AB15" s="14"/>
      <c r="AC15" s="15"/>
      <c r="AD15" s="14"/>
      <c r="AE15" s="15"/>
      <c r="AF15" s="15"/>
      <c r="AG15" s="27"/>
    </row>
    <row r="16" spans="1:33" ht="30.75" customHeight="1" x14ac:dyDescent="0.15">
      <c r="B16" s="12">
        <v>10</v>
      </c>
      <c r="C16" s="13">
        <v>600</v>
      </c>
      <c r="D16" s="14">
        <v>560</v>
      </c>
      <c r="E16" s="15">
        <v>1160</v>
      </c>
      <c r="F16" s="16"/>
      <c r="G16" s="15" t="s">
        <v>47</v>
      </c>
      <c r="H16" s="15"/>
      <c r="I16" s="17"/>
      <c r="J16" s="12">
        <v>30</v>
      </c>
      <c r="K16" s="13">
        <v>310</v>
      </c>
      <c r="L16" s="14">
        <v>90</v>
      </c>
      <c r="M16" s="15">
        <v>400</v>
      </c>
      <c r="N16" s="16"/>
      <c r="O16" s="15" t="s">
        <v>50</v>
      </c>
      <c r="P16" s="15"/>
      <c r="Q16" s="17"/>
      <c r="R16" s="12">
        <v>50</v>
      </c>
      <c r="S16" s="13">
        <v>60</v>
      </c>
      <c r="T16" s="14">
        <v>0</v>
      </c>
      <c r="U16" s="15">
        <v>80</v>
      </c>
      <c r="V16" s="16"/>
      <c r="W16" s="15" t="s">
        <v>52</v>
      </c>
      <c r="X16" s="15"/>
      <c r="Y16" s="17"/>
      <c r="Z16" s="24"/>
      <c r="AA16" s="14"/>
      <c r="AB16" s="14"/>
      <c r="AC16" s="15"/>
      <c r="AD16" s="14"/>
      <c r="AE16" s="15"/>
      <c r="AF16" s="15"/>
      <c r="AG16" s="17"/>
    </row>
    <row r="17" spans="2:33" ht="30.75" customHeight="1" x14ac:dyDescent="0.15">
      <c r="B17" s="12">
        <v>11</v>
      </c>
      <c r="C17" s="13">
        <v>250</v>
      </c>
      <c r="D17" s="14">
        <v>100</v>
      </c>
      <c r="E17" s="15">
        <v>350</v>
      </c>
      <c r="F17" s="16"/>
      <c r="G17" s="15" t="s">
        <v>47</v>
      </c>
      <c r="H17" s="15"/>
      <c r="I17" s="17"/>
      <c r="J17" s="12">
        <v>31</v>
      </c>
      <c r="K17" s="13">
        <v>240</v>
      </c>
      <c r="L17" s="14">
        <v>210</v>
      </c>
      <c r="M17" s="15">
        <v>450</v>
      </c>
      <c r="N17" s="16"/>
      <c r="O17" s="15" t="s">
        <v>40</v>
      </c>
      <c r="P17" s="15" t="s">
        <v>48</v>
      </c>
      <c r="Q17" s="17" t="s">
        <v>53</v>
      </c>
      <c r="R17" s="12">
        <v>51</v>
      </c>
      <c r="S17" s="13">
        <v>50</v>
      </c>
      <c r="T17" s="14">
        <v>40</v>
      </c>
      <c r="U17" s="15">
        <v>90</v>
      </c>
      <c r="V17" s="16"/>
      <c r="W17" s="15" t="s">
        <v>41</v>
      </c>
      <c r="X17" s="15"/>
      <c r="Y17" s="17"/>
      <c r="Z17" s="24"/>
      <c r="AA17" s="14"/>
      <c r="AB17" s="14"/>
      <c r="AC17" s="15"/>
      <c r="AD17" s="14"/>
      <c r="AE17" s="15"/>
      <c r="AF17" s="15"/>
      <c r="AG17" s="17"/>
    </row>
    <row r="18" spans="2:33" ht="30.75" customHeight="1" x14ac:dyDescent="0.15">
      <c r="B18" s="12">
        <v>12</v>
      </c>
      <c r="C18" s="13">
        <v>80</v>
      </c>
      <c r="D18" s="14">
        <v>160</v>
      </c>
      <c r="E18" s="15">
        <v>250</v>
      </c>
      <c r="F18" s="16"/>
      <c r="G18" s="15" t="s">
        <v>54</v>
      </c>
      <c r="H18" s="15"/>
      <c r="I18" s="17"/>
      <c r="J18" s="12">
        <v>32</v>
      </c>
      <c r="K18" s="13">
        <v>340</v>
      </c>
      <c r="L18" s="14">
        <v>90</v>
      </c>
      <c r="M18" s="15">
        <v>440</v>
      </c>
      <c r="N18" s="16"/>
      <c r="O18" s="15" t="s">
        <v>53</v>
      </c>
      <c r="P18" s="15"/>
      <c r="Q18" s="17"/>
      <c r="R18" s="12">
        <v>52</v>
      </c>
      <c r="S18" s="13">
        <v>80</v>
      </c>
      <c r="T18" s="14">
        <v>50</v>
      </c>
      <c r="U18" s="15">
        <v>130</v>
      </c>
      <c r="V18" s="16"/>
      <c r="W18" s="15" t="s">
        <v>52</v>
      </c>
      <c r="X18" s="15"/>
      <c r="Y18" s="17"/>
      <c r="Z18" s="24"/>
      <c r="AA18" s="14"/>
      <c r="AB18" s="14"/>
      <c r="AC18" s="15"/>
      <c r="AD18" s="14"/>
      <c r="AE18" s="15"/>
      <c r="AF18" s="15"/>
      <c r="AG18" s="17"/>
    </row>
    <row r="19" spans="2:33" ht="30.75" customHeight="1" x14ac:dyDescent="0.15">
      <c r="B19" s="12">
        <v>13</v>
      </c>
      <c r="C19" s="13">
        <v>180</v>
      </c>
      <c r="D19" s="14">
        <v>400</v>
      </c>
      <c r="E19" s="15">
        <v>570</v>
      </c>
      <c r="F19" s="16"/>
      <c r="G19" s="15" t="s">
        <v>55</v>
      </c>
      <c r="H19" s="15"/>
      <c r="I19" s="28"/>
      <c r="J19" s="12">
        <v>33</v>
      </c>
      <c r="K19" s="13">
        <v>240</v>
      </c>
      <c r="L19" s="14">
        <v>90</v>
      </c>
      <c r="M19" s="15">
        <v>330</v>
      </c>
      <c r="N19" s="16"/>
      <c r="O19" s="15" t="s">
        <v>48</v>
      </c>
      <c r="P19" s="15" t="s">
        <v>56</v>
      </c>
      <c r="Q19" s="28"/>
      <c r="R19" s="12">
        <v>53</v>
      </c>
      <c r="S19" s="13">
        <v>150</v>
      </c>
      <c r="T19" s="14">
        <v>0</v>
      </c>
      <c r="U19" s="15">
        <v>170</v>
      </c>
      <c r="V19" s="16"/>
      <c r="W19" s="15" t="s">
        <v>36</v>
      </c>
      <c r="X19" s="15" t="s">
        <v>27</v>
      </c>
      <c r="Y19" s="28"/>
      <c r="Z19" s="24"/>
      <c r="AA19" s="14"/>
      <c r="AB19" s="14"/>
      <c r="AC19" s="15"/>
      <c r="AD19" s="14"/>
      <c r="AE19" s="15"/>
      <c r="AF19" s="15"/>
      <c r="AG19" s="28"/>
    </row>
    <row r="20" spans="2:33" ht="30.75" customHeight="1" x14ac:dyDescent="0.15">
      <c r="B20" s="12">
        <v>14</v>
      </c>
      <c r="C20" s="13">
        <v>250</v>
      </c>
      <c r="D20" s="14">
        <v>100</v>
      </c>
      <c r="E20" s="15">
        <v>350</v>
      </c>
      <c r="F20" s="16"/>
      <c r="G20" s="15" t="s">
        <v>57</v>
      </c>
      <c r="H20" s="15" t="s">
        <v>58</v>
      </c>
      <c r="I20" s="17" t="s">
        <v>59</v>
      </c>
      <c r="J20" s="12">
        <v>34</v>
      </c>
      <c r="K20" s="13">
        <v>200</v>
      </c>
      <c r="L20" s="14">
        <v>0</v>
      </c>
      <c r="M20" s="15">
        <v>210</v>
      </c>
      <c r="N20" s="16"/>
      <c r="O20" s="15" t="s">
        <v>32</v>
      </c>
      <c r="P20" s="15" t="s">
        <v>33</v>
      </c>
      <c r="Q20" s="17"/>
      <c r="R20" s="12">
        <v>54</v>
      </c>
      <c r="S20" s="13">
        <v>120</v>
      </c>
      <c r="T20" s="14">
        <v>0</v>
      </c>
      <c r="U20" s="15">
        <v>130</v>
      </c>
      <c r="V20" s="16"/>
      <c r="W20" s="15" t="s">
        <v>41</v>
      </c>
      <c r="X20" s="15"/>
      <c r="Y20" s="17"/>
      <c r="Z20" s="24"/>
      <c r="AA20" s="14"/>
      <c r="AB20" s="14"/>
      <c r="AC20" s="15"/>
      <c r="AD20" s="14"/>
      <c r="AE20" s="15"/>
      <c r="AF20" s="15"/>
      <c r="AG20" s="17"/>
    </row>
    <row r="21" spans="2:33" ht="30.75" customHeight="1" x14ac:dyDescent="0.15">
      <c r="B21" s="12">
        <v>15</v>
      </c>
      <c r="C21" s="13">
        <v>160</v>
      </c>
      <c r="D21" s="14">
        <v>390</v>
      </c>
      <c r="E21" s="15">
        <v>550</v>
      </c>
      <c r="F21" s="16"/>
      <c r="G21" s="15" t="s">
        <v>60</v>
      </c>
      <c r="H21" s="15"/>
      <c r="I21" s="17"/>
      <c r="J21" s="12">
        <v>35</v>
      </c>
      <c r="K21" s="13">
        <v>80</v>
      </c>
      <c r="L21" s="14">
        <v>0</v>
      </c>
      <c r="M21" s="15">
        <v>90</v>
      </c>
      <c r="N21" s="16"/>
      <c r="O21" s="15" t="s">
        <v>61</v>
      </c>
      <c r="P21" s="15"/>
      <c r="Q21" s="17"/>
      <c r="R21" s="12">
        <v>55</v>
      </c>
      <c r="S21" s="13">
        <v>130</v>
      </c>
      <c r="T21" s="14">
        <v>0</v>
      </c>
      <c r="U21" s="15">
        <v>140</v>
      </c>
      <c r="V21" s="16"/>
      <c r="W21" s="15" t="s">
        <v>52</v>
      </c>
      <c r="X21" s="15"/>
      <c r="Y21" s="17"/>
      <c r="Z21" s="24"/>
      <c r="AA21" s="14"/>
      <c r="AB21" s="14"/>
      <c r="AC21" s="15"/>
      <c r="AD21" s="14"/>
      <c r="AE21" s="15"/>
      <c r="AF21" s="15"/>
      <c r="AG21" s="17"/>
    </row>
    <row r="22" spans="2:33" ht="30.75" customHeight="1" x14ac:dyDescent="0.15">
      <c r="B22" s="12">
        <v>16</v>
      </c>
      <c r="C22" s="13">
        <v>150</v>
      </c>
      <c r="D22" s="14">
        <v>100</v>
      </c>
      <c r="E22" s="15">
        <v>250</v>
      </c>
      <c r="F22" s="16"/>
      <c r="G22" s="15" t="s">
        <v>59</v>
      </c>
      <c r="H22" s="15" t="s">
        <v>47</v>
      </c>
      <c r="I22" s="17"/>
      <c r="J22" s="12">
        <v>36</v>
      </c>
      <c r="K22" s="13">
        <v>190</v>
      </c>
      <c r="L22" s="14">
        <v>120</v>
      </c>
      <c r="M22" s="15">
        <v>310</v>
      </c>
      <c r="N22" s="16"/>
      <c r="O22" s="15" t="s">
        <v>61</v>
      </c>
      <c r="P22" s="15"/>
      <c r="Q22" s="17"/>
      <c r="R22" s="12">
        <v>56</v>
      </c>
      <c r="S22" s="13">
        <v>80</v>
      </c>
      <c r="T22" s="14">
        <v>0</v>
      </c>
      <c r="U22" s="15">
        <v>80</v>
      </c>
      <c r="V22" s="16"/>
      <c r="W22" s="15" t="s">
        <v>27</v>
      </c>
      <c r="X22" s="15"/>
      <c r="Y22" s="17"/>
      <c r="Z22" s="24"/>
      <c r="AA22" s="14"/>
      <c r="AB22" s="14"/>
      <c r="AC22" s="15"/>
      <c r="AD22" s="14"/>
      <c r="AE22" s="15"/>
      <c r="AF22" s="15"/>
      <c r="AG22" s="17"/>
    </row>
    <row r="23" spans="2:33" ht="30.75" customHeight="1" x14ac:dyDescent="0.15">
      <c r="B23" s="12">
        <v>17</v>
      </c>
      <c r="C23" s="13">
        <v>80</v>
      </c>
      <c r="D23" s="14">
        <v>110</v>
      </c>
      <c r="E23" s="15">
        <v>190</v>
      </c>
      <c r="F23" s="16"/>
      <c r="G23" s="15" t="s">
        <v>58</v>
      </c>
      <c r="H23" s="15"/>
      <c r="I23" s="17"/>
      <c r="J23" s="12">
        <v>37</v>
      </c>
      <c r="K23" s="13">
        <v>160</v>
      </c>
      <c r="L23" s="14">
        <v>60</v>
      </c>
      <c r="M23" s="15">
        <v>220</v>
      </c>
      <c r="N23" s="16"/>
      <c r="O23" s="15" t="s">
        <v>61</v>
      </c>
      <c r="P23" s="15"/>
      <c r="Q23" s="17"/>
      <c r="R23" s="12">
        <v>57</v>
      </c>
      <c r="S23" s="13">
        <v>110</v>
      </c>
      <c r="T23" s="14">
        <v>0</v>
      </c>
      <c r="U23" s="15">
        <v>110</v>
      </c>
      <c r="V23" s="16"/>
      <c r="W23" s="15" t="s">
        <v>27</v>
      </c>
      <c r="X23" s="15"/>
      <c r="Y23" s="17"/>
      <c r="Z23" s="24"/>
      <c r="AA23" s="14"/>
      <c r="AB23" s="14"/>
      <c r="AC23" s="15"/>
      <c r="AD23" s="14"/>
      <c r="AE23" s="15"/>
      <c r="AF23" s="15"/>
      <c r="AG23" s="17"/>
    </row>
    <row r="24" spans="2:33" ht="30.75" customHeight="1" x14ac:dyDescent="0.15">
      <c r="B24" s="12">
        <v>18</v>
      </c>
      <c r="C24" s="13">
        <v>150</v>
      </c>
      <c r="D24" s="14">
        <v>40</v>
      </c>
      <c r="E24" s="15">
        <v>190</v>
      </c>
      <c r="F24" s="16"/>
      <c r="G24" s="15" t="s">
        <v>62</v>
      </c>
      <c r="H24" s="15"/>
      <c r="I24" s="17"/>
      <c r="J24" s="12">
        <v>38</v>
      </c>
      <c r="K24" s="13">
        <v>140</v>
      </c>
      <c r="L24" s="14">
        <v>200</v>
      </c>
      <c r="M24" s="15">
        <v>340</v>
      </c>
      <c r="N24" s="16"/>
      <c r="O24" s="15" t="s">
        <v>61</v>
      </c>
      <c r="P24" s="15" t="s">
        <v>26</v>
      </c>
      <c r="Q24" s="17"/>
      <c r="R24" s="12">
        <v>58</v>
      </c>
      <c r="S24" s="13">
        <v>80</v>
      </c>
      <c r="T24" s="14">
        <v>0</v>
      </c>
      <c r="U24" s="15">
        <v>90</v>
      </c>
      <c r="V24" s="16"/>
      <c r="W24" s="15" t="s">
        <v>27</v>
      </c>
      <c r="X24" s="15"/>
      <c r="Y24" s="17"/>
      <c r="Z24" s="24"/>
      <c r="AA24" s="14"/>
      <c r="AB24" s="14"/>
      <c r="AC24" s="15"/>
      <c r="AD24" s="14"/>
      <c r="AE24" s="15"/>
      <c r="AF24" s="15"/>
      <c r="AG24" s="17"/>
    </row>
    <row r="25" spans="2:33" ht="30.75" customHeight="1" x14ac:dyDescent="0.15">
      <c r="B25" s="12">
        <v>19</v>
      </c>
      <c r="C25" s="13">
        <v>110</v>
      </c>
      <c r="D25" s="14">
        <v>90</v>
      </c>
      <c r="E25" s="15">
        <v>200</v>
      </c>
      <c r="F25" s="16"/>
      <c r="G25" s="15" t="s">
        <v>25</v>
      </c>
      <c r="H25" s="15"/>
      <c r="I25" s="17"/>
      <c r="J25" s="12">
        <v>39</v>
      </c>
      <c r="K25" s="13">
        <v>210</v>
      </c>
      <c r="L25" s="14">
        <v>360</v>
      </c>
      <c r="M25" s="15">
        <v>570</v>
      </c>
      <c r="N25" s="16"/>
      <c r="O25" s="15" t="s">
        <v>26</v>
      </c>
      <c r="P25" s="15" t="s">
        <v>37</v>
      </c>
      <c r="Q25" s="17"/>
      <c r="R25" s="12">
        <v>59</v>
      </c>
      <c r="S25" s="13">
        <v>80</v>
      </c>
      <c r="T25" s="14">
        <v>0</v>
      </c>
      <c r="U25" s="15">
        <v>90</v>
      </c>
      <c r="V25" s="16"/>
      <c r="W25" s="15" t="s">
        <v>27</v>
      </c>
      <c r="X25" s="15"/>
      <c r="Y25" s="17"/>
      <c r="Z25" s="24"/>
      <c r="AA25" s="14"/>
      <c r="AB25" s="14"/>
      <c r="AC25" s="15"/>
      <c r="AD25" s="14"/>
      <c r="AE25" s="15"/>
      <c r="AF25" s="15"/>
      <c r="AG25" s="17"/>
    </row>
    <row r="26" spans="2:33" ht="30.75" customHeight="1" thickBot="1" x14ac:dyDescent="0.2">
      <c r="B26" s="29">
        <v>20</v>
      </c>
      <c r="C26" s="30">
        <v>260</v>
      </c>
      <c r="D26" s="31">
        <v>140</v>
      </c>
      <c r="E26" s="32">
        <v>400</v>
      </c>
      <c r="F26" s="33"/>
      <c r="G26" s="32" t="s">
        <v>63</v>
      </c>
      <c r="H26" s="32"/>
      <c r="I26" s="34"/>
      <c r="J26" s="29">
        <v>40</v>
      </c>
      <c r="K26" s="30">
        <v>80</v>
      </c>
      <c r="L26" s="31">
        <v>0</v>
      </c>
      <c r="M26" s="32">
        <v>100</v>
      </c>
      <c r="N26" s="33"/>
      <c r="O26" s="32" t="s">
        <v>37</v>
      </c>
      <c r="P26" s="32"/>
      <c r="Q26" s="34"/>
      <c r="R26" s="29">
        <v>60</v>
      </c>
      <c r="S26" s="30">
        <v>120</v>
      </c>
      <c r="T26" s="31">
        <v>40</v>
      </c>
      <c r="U26" s="32">
        <v>160</v>
      </c>
      <c r="V26" s="33"/>
      <c r="W26" s="32" t="s">
        <v>32</v>
      </c>
      <c r="X26" s="32"/>
      <c r="Y26" s="34"/>
      <c r="Z26" s="35"/>
      <c r="AA26" s="31"/>
      <c r="AB26" s="31"/>
      <c r="AC26" s="32"/>
      <c r="AD26" s="31"/>
      <c r="AE26" s="32"/>
      <c r="AF26" s="32"/>
      <c r="AG26" s="34"/>
    </row>
    <row r="27" spans="2:33" ht="24.95" customHeight="1" x14ac:dyDescent="0.15">
      <c r="U27" s="36"/>
    </row>
    <row r="28" spans="2:33" ht="24.95" customHeight="1" x14ac:dyDescent="0.15"/>
    <row r="29" spans="2:33" ht="24.95" customHeight="1" x14ac:dyDescent="0.15"/>
    <row r="30" spans="2:33" ht="24.95" customHeight="1" x14ac:dyDescent="0.15"/>
    <row r="31" spans="2:33" ht="24.95" customHeight="1" x14ac:dyDescent="0.15"/>
    <row r="32" spans="2:33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96" spans="19:19" x14ac:dyDescent="0.15">
      <c r="S96" t="s">
        <v>13</v>
      </c>
    </row>
  </sheetData>
  <mergeCells count="13">
    <mergeCell ref="G6:I6"/>
    <mergeCell ref="O6:Q6"/>
    <mergeCell ref="W6:Y6"/>
    <mergeCell ref="AE6:AG6"/>
    <mergeCell ref="B2:AG3"/>
    <mergeCell ref="B4:E5"/>
    <mergeCell ref="F4:I5"/>
    <mergeCell ref="J4:M5"/>
    <mergeCell ref="N4:Q5"/>
    <mergeCell ref="R4:U5"/>
    <mergeCell ref="V4:Y5"/>
    <mergeCell ref="Z4:AC5"/>
    <mergeCell ref="AD4:AG5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2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ADA17-528D-475B-B2AA-79A5894AB483}">
  <sheetPr>
    <tabColor theme="4" tint="0.59999389629810485"/>
    <pageSetUpPr fitToPage="1"/>
  </sheetPr>
  <dimension ref="A1:Y60"/>
  <sheetViews>
    <sheetView view="pageBreakPreview" zoomScale="50" zoomScaleNormal="40" zoomScaleSheetLayoutView="50" workbookViewId="0">
      <selection activeCell="S14" sqref="S14"/>
    </sheetView>
  </sheetViews>
  <sheetFormatPr defaultRowHeight="13.5" x14ac:dyDescent="0.15"/>
  <cols>
    <col min="17" max="17" width="14.875" customWidth="1"/>
    <col min="18" max="21" width="11.625" customWidth="1"/>
    <col min="22" max="22" width="15.625" customWidth="1"/>
    <col min="23" max="25" width="19.125" customWidth="1"/>
    <col min="273" max="273" width="14.875" customWidth="1"/>
    <col min="274" max="277" width="11.625" customWidth="1"/>
    <col min="278" max="278" width="15.625" customWidth="1"/>
    <col min="279" max="281" width="19.125" customWidth="1"/>
    <col min="529" max="529" width="14.875" customWidth="1"/>
    <col min="530" max="533" width="11.625" customWidth="1"/>
    <col min="534" max="534" width="15.625" customWidth="1"/>
    <col min="535" max="537" width="19.125" customWidth="1"/>
    <col min="785" max="785" width="14.875" customWidth="1"/>
    <col min="786" max="789" width="11.625" customWidth="1"/>
    <col min="790" max="790" width="15.625" customWidth="1"/>
    <col min="791" max="793" width="19.125" customWidth="1"/>
    <col min="1041" max="1041" width="14.875" customWidth="1"/>
    <col min="1042" max="1045" width="11.625" customWidth="1"/>
    <col min="1046" max="1046" width="15.625" customWidth="1"/>
    <col min="1047" max="1049" width="19.125" customWidth="1"/>
    <col min="1297" max="1297" width="14.875" customWidth="1"/>
    <col min="1298" max="1301" width="11.625" customWidth="1"/>
    <col min="1302" max="1302" width="15.625" customWidth="1"/>
    <col min="1303" max="1305" width="19.125" customWidth="1"/>
    <col min="1553" max="1553" width="14.875" customWidth="1"/>
    <col min="1554" max="1557" width="11.625" customWidth="1"/>
    <col min="1558" max="1558" width="15.625" customWidth="1"/>
    <col min="1559" max="1561" width="19.125" customWidth="1"/>
    <col min="1809" max="1809" width="14.875" customWidth="1"/>
    <col min="1810" max="1813" width="11.625" customWidth="1"/>
    <col min="1814" max="1814" width="15.625" customWidth="1"/>
    <col min="1815" max="1817" width="19.125" customWidth="1"/>
    <col min="2065" max="2065" width="14.875" customWidth="1"/>
    <col min="2066" max="2069" width="11.625" customWidth="1"/>
    <col min="2070" max="2070" width="15.625" customWidth="1"/>
    <col min="2071" max="2073" width="19.125" customWidth="1"/>
    <col min="2321" max="2321" width="14.875" customWidth="1"/>
    <col min="2322" max="2325" width="11.625" customWidth="1"/>
    <col min="2326" max="2326" width="15.625" customWidth="1"/>
    <col min="2327" max="2329" width="19.125" customWidth="1"/>
    <col min="2577" max="2577" width="14.875" customWidth="1"/>
    <col min="2578" max="2581" width="11.625" customWidth="1"/>
    <col min="2582" max="2582" width="15.625" customWidth="1"/>
    <col min="2583" max="2585" width="19.125" customWidth="1"/>
    <col min="2833" max="2833" width="14.875" customWidth="1"/>
    <col min="2834" max="2837" width="11.625" customWidth="1"/>
    <col min="2838" max="2838" width="15.625" customWidth="1"/>
    <col min="2839" max="2841" width="19.125" customWidth="1"/>
    <col min="3089" max="3089" width="14.875" customWidth="1"/>
    <col min="3090" max="3093" width="11.625" customWidth="1"/>
    <col min="3094" max="3094" width="15.625" customWidth="1"/>
    <col min="3095" max="3097" width="19.125" customWidth="1"/>
    <col min="3345" max="3345" width="14.875" customWidth="1"/>
    <col min="3346" max="3349" width="11.625" customWidth="1"/>
    <col min="3350" max="3350" width="15.625" customWidth="1"/>
    <col min="3351" max="3353" width="19.125" customWidth="1"/>
    <col min="3601" max="3601" width="14.875" customWidth="1"/>
    <col min="3602" max="3605" width="11.625" customWidth="1"/>
    <col min="3606" max="3606" width="15.625" customWidth="1"/>
    <col min="3607" max="3609" width="19.125" customWidth="1"/>
    <col min="3857" max="3857" width="14.875" customWidth="1"/>
    <col min="3858" max="3861" width="11.625" customWidth="1"/>
    <col min="3862" max="3862" width="15.625" customWidth="1"/>
    <col min="3863" max="3865" width="19.125" customWidth="1"/>
    <col min="4113" max="4113" width="14.875" customWidth="1"/>
    <col min="4114" max="4117" width="11.625" customWidth="1"/>
    <col min="4118" max="4118" width="15.625" customWidth="1"/>
    <col min="4119" max="4121" width="19.125" customWidth="1"/>
    <col min="4369" max="4369" width="14.875" customWidth="1"/>
    <col min="4370" max="4373" width="11.625" customWidth="1"/>
    <col min="4374" max="4374" width="15.625" customWidth="1"/>
    <col min="4375" max="4377" width="19.125" customWidth="1"/>
    <col min="4625" max="4625" width="14.875" customWidth="1"/>
    <col min="4626" max="4629" width="11.625" customWidth="1"/>
    <col min="4630" max="4630" width="15.625" customWidth="1"/>
    <col min="4631" max="4633" width="19.125" customWidth="1"/>
    <col min="4881" max="4881" width="14.875" customWidth="1"/>
    <col min="4882" max="4885" width="11.625" customWidth="1"/>
    <col min="4886" max="4886" width="15.625" customWidth="1"/>
    <col min="4887" max="4889" width="19.125" customWidth="1"/>
    <col min="5137" max="5137" width="14.875" customWidth="1"/>
    <col min="5138" max="5141" width="11.625" customWidth="1"/>
    <col min="5142" max="5142" width="15.625" customWidth="1"/>
    <col min="5143" max="5145" width="19.125" customWidth="1"/>
    <col min="5393" max="5393" width="14.875" customWidth="1"/>
    <col min="5394" max="5397" width="11.625" customWidth="1"/>
    <col min="5398" max="5398" width="15.625" customWidth="1"/>
    <col min="5399" max="5401" width="19.125" customWidth="1"/>
    <col min="5649" max="5649" width="14.875" customWidth="1"/>
    <col min="5650" max="5653" width="11.625" customWidth="1"/>
    <col min="5654" max="5654" width="15.625" customWidth="1"/>
    <col min="5655" max="5657" width="19.125" customWidth="1"/>
    <col min="5905" max="5905" width="14.875" customWidth="1"/>
    <col min="5906" max="5909" width="11.625" customWidth="1"/>
    <col min="5910" max="5910" width="15.625" customWidth="1"/>
    <col min="5911" max="5913" width="19.125" customWidth="1"/>
    <col min="6161" max="6161" width="14.875" customWidth="1"/>
    <col min="6162" max="6165" width="11.625" customWidth="1"/>
    <col min="6166" max="6166" width="15.625" customWidth="1"/>
    <col min="6167" max="6169" width="19.125" customWidth="1"/>
    <col min="6417" max="6417" width="14.875" customWidth="1"/>
    <col min="6418" max="6421" width="11.625" customWidth="1"/>
    <col min="6422" max="6422" width="15.625" customWidth="1"/>
    <col min="6423" max="6425" width="19.125" customWidth="1"/>
    <col min="6673" max="6673" width="14.875" customWidth="1"/>
    <col min="6674" max="6677" width="11.625" customWidth="1"/>
    <col min="6678" max="6678" width="15.625" customWidth="1"/>
    <col min="6679" max="6681" width="19.125" customWidth="1"/>
    <col min="6929" max="6929" width="14.875" customWidth="1"/>
    <col min="6930" max="6933" width="11.625" customWidth="1"/>
    <col min="6934" max="6934" width="15.625" customWidth="1"/>
    <col min="6935" max="6937" width="19.125" customWidth="1"/>
    <col min="7185" max="7185" width="14.875" customWidth="1"/>
    <col min="7186" max="7189" width="11.625" customWidth="1"/>
    <col min="7190" max="7190" width="15.625" customWidth="1"/>
    <col min="7191" max="7193" width="19.125" customWidth="1"/>
    <col min="7441" max="7441" width="14.875" customWidth="1"/>
    <col min="7442" max="7445" width="11.625" customWidth="1"/>
    <col min="7446" max="7446" width="15.625" customWidth="1"/>
    <col min="7447" max="7449" width="19.125" customWidth="1"/>
    <col min="7697" max="7697" width="14.875" customWidth="1"/>
    <col min="7698" max="7701" width="11.625" customWidth="1"/>
    <col min="7702" max="7702" width="15.625" customWidth="1"/>
    <col min="7703" max="7705" width="19.125" customWidth="1"/>
    <col min="7953" max="7953" width="14.875" customWidth="1"/>
    <col min="7954" max="7957" width="11.625" customWidth="1"/>
    <col min="7958" max="7958" width="15.625" customWidth="1"/>
    <col min="7959" max="7961" width="19.125" customWidth="1"/>
    <col min="8209" max="8209" width="14.875" customWidth="1"/>
    <col min="8210" max="8213" width="11.625" customWidth="1"/>
    <col min="8214" max="8214" width="15.625" customWidth="1"/>
    <col min="8215" max="8217" width="19.125" customWidth="1"/>
    <col min="8465" max="8465" width="14.875" customWidth="1"/>
    <col min="8466" max="8469" width="11.625" customWidth="1"/>
    <col min="8470" max="8470" width="15.625" customWidth="1"/>
    <col min="8471" max="8473" width="19.125" customWidth="1"/>
    <col min="8721" max="8721" width="14.875" customWidth="1"/>
    <col min="8722" max="8725" width="11.625" customWidth="1"/>
    <col min="8726" max="8726" width="15.625" customWidth="1"/>
    <col min="8727" max="8729" width="19.125" customWidth="1"/>
    <col min="8977" max="8977" width="14.875" customWidth="1"/>
    <col min="8978" max="8981" width="11.625" customWidth="1"/>
    <col min="8982" max="8982" width="15.625" customWidth="1"/>
    <col min="8983" max="8985" width="19.125" customWidth="1"/>
    <col min="9233" max="9233" width="14.875" customWidth="1"/>
    <col min="9234" max="9237" width="11.625" customWidth="1"/>
    <col min="9238" max="9238" width="15.625" customWidth="1"/>
    <col min="9239" max="9241" width="19.125" customWidth="1"/>
    <col min="9489" max="9489" width="14.875" customWidth="1"/>
    <col min="9490" max="9493" width="11.625" customWidth="1"/>
    <col min="9494" max="9494" width="15.625" customWidth="1"/>
    <col min="9495" max="9497" width="19.125" customWidth="1"/>
    <col min="9745" max="9745" width="14.875" customWidth="1"/>
    <col min="9746" max="9749" width="11.625" customWidth="1"/>
    <col min="9750" max="9750" width="15.625" customWidth="1"/>
    <col min="9751" max="9753" width="19.125" customWidth="1"/>
    <col min="10001" max="10001" width="14.875" customWidth="1"/>
    <col min="10002" max="10005" width="11.625" customWidth="1"/>
    <col min="10006" max="10006" width="15.625" customWidth="1"/>
    <col min="10007" max="10009" width="19.125" customWidth="1"/>
    <col min="10257" max="10257" width="14.875" customWidth="1"/>
    <col min="10258" max="10261" width="11.625" customWidth="1"/>
    <col min="10262" max="10262" width="15.625" customWidth="1"/>
    <col min="10263" max="10265" width="19.125" customWidth="1"/>
    <col min="10513" max="10513" width="14.875" customWidth="1"/>
    <col min="10514" max="10517" width="11.625" customWidth="1"/>
    <col min="10518" max="10518" width="15.625" customWidth="1"/>
    <col min="10519" max="10521" width="19.125" customWidth="1"/>
    <col min="10769" max="10769" width="14.875" customWidth="1"/>
    <col min="10770" max="10773" width="11.625" customWidth="1"/>
    <col min="10774" max="10774" width="15.625" customWidth="1"/>
    <col min="10775" max="10777" width="19.125" customWidth="1"/>
    <col min="11025" max="11025" width="14.875" customWidth="1"/>
    <col min="11026" max="11029" width="11.625" customWidth="1"/>
    <col min="11030" max="11030" width="15.625" customWidth="1"/>
    <col min="11031" max="11033" width="19.125" customWidth="1"/>
    <col min="11281" max="11281" width="14.875" customWidth="1"/>
    <col min="11282" max="11285" width="11.625" customWidth="1"/>
    <col min="11286" max="11286" width="15.625" customWidth="1"/>
    <col min="11287" max="11289" width="19.125" customWidth="1"/>
    <col min="11537" max="11537" width="14.875" customWidth="1"/>
    <col min="11538" max="11541" width="11.625" customWidth="1"/>
    <col min="11542" max="11542" width="15.625" customWidth="1"/>
    <col min="11543" max="11545" width="19.125" customWidth="1"/>
    <col min="11793" max="11793" width="14.875" customWidth="1"/>
    <col min="11794" max="11797" width="11.625" customWidth="1"/>
    <col min="11798" max="11798" width="15.625" customWidth="1"/>
    <col min="11799" max="11801" width="19.125" customWidth="1"/>
    <col min="12049" max="12049" width="14.875" customWidth="1"/>
    <col min="12050" max="12053" width="11.625" customWidth="1"/>
    <col min="12054" max="12054" width="15.625" customWidth="1"/>
    <col min="12055" max="12057" width="19.125" customWidth="1"/>
    <col min="12305" max="12305" width="14.875" customWidth="1"/>
    <col min="12306" max="12309" width="11.625" customWidth="1"/>
    <col min="12310" max="12310" width="15.625" customWidth="1"/>
    <col min="12311" max="12313" width="19.125" customWidth="1"/>
    <col min="12561" max="12561" width="14.875" customWidth="1"/>
    <col min="12562" max="12565" width="11.625" customWidth="1"/>
    <col min="12566" max="12566" width="15.625" customWidth="1"/>
    <col min="12567" max="12569" width="19.125" customWidth="1"/>
    <col min="12817" max="12817" width="14.875" customWidth="1"/>
    <col min="12818" max="12821" width="11.625" customWidth="1"/>
    <col min="12822" max="12822" width="15.625" customWidth="1"/>
    <col min="12823" max="12825" width="19.125" customWidth="1"/>
    <col min="13073" max="13073" width="14.875" customWidth="1"/>
    <col min="13074" max="13077" width="11.625" customWidth="1"/>
    <col min="13078" max="13078" width="15.625" customWidth="1"/>
    <col min="13079" max="13081" width="19.125" customWidth="1"/>
    <col min="13329" max="13329" width="14.875" customWidth="1"/>
    <col min="13330" max="13333" width="11.625" customWidth="1"/>
    <col min="13334" max="13334" width="15.625" customWidth="1"/>
    <col min="13335" max="13337" width="19.125" customWidth="1"/>
    <col min="13585" max="13585" width="14.875" customWidth="1"/>
    <col min="13586" max="13589" width="11.625" customWidth="1"/>
    <col min="13590" max="13590" width="15.625" customWidth="1"/>
    <col min="13591" max="13593" width="19.125" customWidth="1"/>
    <col min="13841" max="13841" width="14.875" customWidth="1"/>
    <col min="13842" max="13845" width="11.625" customWidth="1"/>
    <col min="13846" max="13846" width="15.625" customWidth="1"/>
    <col min="13847" max="13849" width="19.125" customWidth="1"/>
    <col min="14097" max="14097" width="14.875" customWidth="1"/>
    <col min="14098" max="14101" width="11.625" customWidth="1"/>
    <col min="14102" max="14102" width="15.625" customWidth="1"/>
    <col min="14103" max="14105" width="19.125" customWidth="1"/>
    <col min="14353" max="14353" width="14.875" customWidth="1"/>
    <col min="14354" max="14357" width="11.625" customWidth="1"/>
    <col min="14358" max="14358" width="15.625" customWidth="1"/>
    <col min="14359" max="14361" width="19.125" customWidth="1"/>
    <col min="14609" max="14609" width="14.875" customWidth="1"/>
    <col min="14610" max="14613" width="11.625" customWidth="1"/>
    <col min="14614" max="14614" width="15.625" customWidth="1"/>
    <col min="14615" max="14617" width="19.125" customWidth="1"/>
    <col min="14865" max="14865" width="14.875" customWidth="1"/>
    <col min="14866" max="14869" width="11.625" customWidth="1"/>
    <col min="14870" max="14870" width="15.625" customWidth="1"/>
    <col min="14871" max="14873" width="19.125" customWidth="1"/>
    <col min="15121" max="15121" width="14.875" customWidth="1"/>
    <col min="15122" max="15125" width="11.625" customWidth="1"/>
    <col min="15126" max="15126" width="15.625" customWidth="1"/>
    <col min="15127" max="15129" width="19.125" customWidth="1"/>
    <col min="15377" max="15377" width="14.875" customWidth="1"/>
    <col min="15378" max="15381" width="11.625" customWidth="1"/>
    <col min="15382" max="15382" width="15.625" customWidth="1"/>
    <col min="15383" max="15385" width="19.125" customWidth="1"/>
    <col min="15633" max="15633" width="14.875" customWidth="1"/>
    <col min="15634" max="15637" width="11.625" customWidth="1"/>
    <col min="15638" max="15638" width="15.625" customWidth="1"/>
    <col min="15639" max="15641" width="19.125" customWidth="1"/>
    <col min="15889" max="15889" width="14.875" customWidth="1"/>
    <col min="15890" max="15893" width="11.625" customWidth="1"/>
    <col min="15894" max="15894" width="15.625" customWidth="1"/>
    <col min="15895" max="15897" width="19.125" customWidth="1"/>
    <col min="16145" max="16145" width="14.87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6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SUM(S9:S44)</f>
        <v>9789</v>
      </c>
      <c r="U4" s="191"/>
      <c r="V4" s="186" t="s">
        <v>15</v>
      </c>
      <c r="W4" s="187"/>
      <c r="X4" s="190">
        <f>SUM(T9:T44)</f>
        <v>4725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SUM(U9:U44)</f>
        <v>14514</v>
      </c>
      <c r="U6" s="191"/>
      <c r="V6" s="194" t="s">
        <v>17</v>
      </c>
      <c r="W6" s="195"/>
      <c r="X6" s="198">
        <f>SUM(V9:V44)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4" t="s">
        <v>19</v>
      </c>
      <c r="T8" s="5" t="s">
        <v>3</v>
      </c>
      <c r="U8" s="5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77">
        <v>1094</v>
      </c>
      <c r="T9" s="78">
        <v>279</v>
      </c>
      <c r="U9" s="79">
        <v>1373</v>
      </c>
      <c r="V9" s="41"/>
      <c r="W9" s="79" t="s">
        <v>64</v>
      </c>
      <c r="X9" s="79"/>
      <c r="Y9" s="80"/>
    </row>
    <row r="10" spans="1:25" ht="24.95" customHeight="1" x14ac:dyDescent="0.15">
      <c r="R10" s="12">
        <v>2</v>
      </c>
      <c r="S10" s="13">
        <v>260</v>
      </c>
      <c r="T10" s="14">
        <v>50</v>
      </c>
      <c r="U10" s="15">
        <v>310</v>
      </c>
      <c r="V10" s="16"/>
      <c r="W10" s="15" t="s">
        <v>67</v>
      </c>
      <c r="X10" s="15" t="s">
        <v>66</v>
      </c>
      <c r="Y10" s="17" t="s">
        <v>65</v>
      </c>
    </row>
    <row r="11" spans="1:25" ht="24.95" customHeight="1" x14ac:dyDescent="0.15">
      <c r="R11" s="12">
        <v>3</v>
      </c>
      <c r="S11" s="13">
        <v>160</v>
      </c>
      <c r="T11" s="14">
        <v>560</v>
      </c>
      <c r="U11" s="15">
        <v>720</v>
      </c>
      <c r="V11" s="16"/>
      <c r="W11" s="15" t="s">
        <v>68</v>
      </c>
      <c r="X11" s="15"/>
      <c r="Y11" s="17"/>
    </row>
    <row r="12" spans="1:25" ht="24.95" customHeight="1" x14ac:dyDescent="0.15">
      <c r="R12" s="12">
        <v>4</v>
      </c>
      <c r="S12" s="13">
        <v>310</v>
      </c>
      <c r="T12" s="14">
        <v>60</v>
      </c>
      <c r="U12" s="15">
        <v>370</v>
      </c>
      <c r="V12" s="16"/>
      <c r="W12" s="15" t="s">
        <v>69</v>
      </c>
      <c r="X12" s="15"/>
      <c r="Y12" s="17"/>
    </row>
    <row r="13" spans="1:25" ht="24.95" customHeight="1" x14ac:dyDescent="0.15">
      <c r="R13" s="12">
        <v>5</v>
      </c>
      <c r="S13" s="13">
        <v>240</v>
      </c>
      <c r="T13" s="14">
        <v>360</v>
      </c>
      <c r="U13" s="15">
        <v>600</v>
      </c>
      <c r="V13" s="16"/>
      <c r="W13" s="15" t="s">
        <v>70</v>
      </c>
      <c r="X13" s="15"/>
      <c r="Y13" s="17"/>
    </row>
    <row r="14" spans="1:25" ht="24.95" customHeight="1" x14ac:dyDescent="0.15">
      <c r="R14" s="12">
        <v>6</v>
      </c>
      <c r="S14" s="13">
        <v>260</v>
      </c>
      <c r="T14" s="14">
        <v>160</v>
      </c>
      <c r="U14" s="15">
        <v>420</v>
      </c>
      <c r="V14" s="16"/>
      <c r="W14" s="15" t="s">
        <v>71</v>
      </c>
      <c r="X14" s="15"/>
      <c r="Y14" s="17"/>
    </row>
    <row r="15" spans="1:25" ht="24.95" customHeight="1" x14ac:dyDescent="0.15">
      <c r="R15" s="12">
        <v>7</v>
      </c>
      <c r="S15" s="13">
        <v>400</v>
      </c>
      <c r="T15" s="14">
        <v>240</v>
      </c>
      <c r="U15" s="15">
        <v>640</v>
      </c>
      <c r="V15" s="16"/>
      <c r="W15" s="15" t="s">
        <v>71</v>
      </c>
      <c r="X15" s="15" t="s">
        <v>72</v>
      </c>
      <c r="Y15" s="17"/>
    </row>
    <row r="16" spans="1:25" ht="24.95" customHeight="1" x14ac:dyDescent="0.15">
      <c r="R16" s="12">
        <v>8</v>
      </c>
      <c r="S16" s="13">
        <v>300</v>
      </c>
      <c r="T16" s="14">
        <v>470</v>
      </c>
      <c r="U16" s="15">
        <v>770</v>
      </c>
      <c r="V16" s="16"/>
      <c r="W16" s="15" t="s">
        <v>73</v>
      </c>
      <c r="X16" s="15"/>
      <c r="Y16" s="27"/>
    </row>
    <row r="17" spans="18:25" ht="24.95" customHeight="1" x14ac:dyDescent="0.15">
      <c r="R17" s="12">
        <v>9</v>
      </c>
      <c r="S17" s="13">
        <v>370</v>
      </c>
      <c r="T17" s="14">
        <v>340</v>
      </c>
      <c r="U17" s="15">
        <v>710</v>
      </c>
      <c r="V17" s="16"/>
      <c r="W17" s="15" t="s">
        <v>73</v>
      </c>
      <c r="X17" s="15"/>
      <c r="Y17" s="17"/>
    </row>
    <row r="18" spans="18:25" ht="24.95" customHeight="1" x14ac:dyDescent="0.15">
      <c r="R18" s="12">
        <v>10</v>
      </c>
      <c r="S18" s="13">
        <v>190</v>
      </c>
      <c r="T18" s="14">
        <v>180</v>
      </c>
      <c r="U18" s="15">
        <v>370</v>
      </c>
      <c r="V18" s="16"/>
      <c r="W18" s="15" t="s">
        <v>73</v>
      </c>
      <c r="X18" s="15" t="s">
        <v>74</v>
      </c>
      <c r="Y18" s="17"/>
    </row>
    <row r="19" spans="18:25" ht="24.95" customHeight="1" x14ac:dyDescent="0.15">
      <c r="R19" s="12">
        <v>11</v>
      </c>
      <c r="S19" s="13">
        <v>300</v>
      </c>
      <c r="T19" s="14">
        <v>450</v>
      </c>
      <c r="U19" s="15">
        <v>750</v>
      </c>
      <c r="V19" s="16"/>
      <c r="W19" s="15" t="s">
        <v>73</v>
      </c>
      <c r="X19" s="15"/>
      <c r="Y19" s="17"/>
    </row>
    <row r="20" spans="18:25" ht="24.95" customHeight="1" x14ac:dyDescent="0.15">
      <c r="R20" s="12">
        <v>12</v>
      </c>
      <c r="S20" s="13">
        <v>130</v>
      </c>
      <c r="T20" s="14">
        <v>200</v>
      </c>
      <c r="U20" s="15">
        <v>330</v>
      </c>
      <c r="V20" s="16"/>
      <c r="W20" s="15" t="s">
        <v>73</v>
      </c>
      <c r="X20" s="15"/>
      <c r="Y20" s="28"/>
    </row>
    <row r="21" spans="18:25" ht="24.95" customHeight="1" x14ac:dyDescent="0.15">
      <c r="R21" s="12">
        <v>13</v>
      </c>
      <c r="S21" s="202" t="s">
        <v>557</v>
      </c>
      <c r="T21" s="203"/>
      <c r="U21" s="204"/>
      <c r="V21" s="16"/>
      <c r="W21" s="87" t="s">
        <v>73</v>
      </c>
      <c r="X21" s="87" t="s">
        <v>75</v>
      </c>
      <c r="Y21" s="88" t="s">
        <v>76</v>
      </c>
    </row>
    <row r="22" spans="18:25" ht="24.95" customHeight="1" x14ac:dyDescent="0.15">
      <c r="R22" s="12">
        <v>14</v>
      </c>
      <c r="S22" s="20">
        <v>225</v>
      </c>
      <c r="T22" s="21">
        <v>23</v>
      </c>
      <c r="U22" s="22">
        <v>248</v>
      </c>
      <c r="V22" s="16"/>
      <c r="W22" s="22" t="s">
        <v>77</v>
      </c>
      <c r="X22" s="22"/>
      <c r="Y22" s="23"/>
    </row>
    <row r="23" spans="18:25" ht="24.95" customHeight="1" x14ac:dyDescent="0.15">
      <c r="R23" s="12">
        <v>15</v>
      </c>
      <c r="S23" s="20">
        <v>678</v>
      </c>
      <c r="T23" s="21">
        <v>109</v>
      </c>
      <c r="U23" s="22">
        <v>787</v>
      </c>
      <c r="V23" s="16"/>
      <c r="W23" s="177" t="s">
        <v>78</v>
      </c>
      <c r="X23" s="178"/>
      <c r="Y23" s="179"/>
    </row>
    <row r="24" spans="18:25" ht="24.95" customHeight="1" x14ac:dyDescent="0.15">
      <c r="R24" s="12">
        <v>16</v>
      </c>
      <c r="S24" s="20">
        <v>942</v>
      </c>
      <c r="T24" s="21">
        <v>290</v>
      </c>
      <c r="U24" s="22">
        <v>1232</v>
      </c>
      <c r="V24" s="16"/>
      <c r="W24" s="22" t="s">
        <v>79</v>
      </c>
      <c r="X24" s="22"/>
      <c r="Y24" s="23"/>
    </row>
    <row r="25" spans="18:25" ht="24.95" customHeight="1" x14ac:dyDescent="0.15">
      <c r="R25" s="12">
        <v>17</v>
      </c>
      <c r="S25" s="20">
        <v>489</v>
      </c>
      <c r="T25" s="21">
        <v>94</v>
      </c>
      <c r="U25" s="22">
        <v>583</v>
      </c>
      <c r="V25" s="16"/>
      <c r="W25" s="22" t="s">
        <v>80</v>
      </c>
      <c r="X25" s="22"/>
      <c r="Y25" s="23"/>
    </row>
    <row r="26" spans="18:25" ht="24.95" customHeight="1" x14ac:dyDescent="0.15">
      <c r="R26" s="12">
        <v>18</v>
      </c>
      <c r="S26" s="20">
        <v>2261</v>
      </c>
      <c r="T26" s="21">
        <v>515</v>
      </c>
      <c r="U26" s="22">
        <v>2776</v>
      </c>
      <c r="V26" s="16"/>
      <c r="W26" s="22" t="s">
        <v>81</v>
      </c>
      <c r="X26" s="22"/>
      <c r="Y26" s="23"/>
    </row>
    <row r="27" spans="18:25" ht="24.95" customHeight="1" x14ac:dyDescent="0.15">
      <c r="R27" s="12">
        <v>19</v>
      </c>
      <c r="S27" s="20">
        <v>340</v>
      </c>
      <c r="T27" s="21">
        <v>227</v>
      </c>
      <c r="U27" s="22">
        <v>567</v>
      </c>
      <c r="V27" s="16"/>
      <c r="W27" s="22" t="s">
        <v>82</v>
      </c>
      <c r="X27" s="22"/>
      <c r="Y27" s="23"/>
    </row>
    <row r="28" spans="18:25" ht="24.95" customHeight="1" x14ac:dyDescent="0.15">
      <c r="R28" s="12">
        <v>20</v>
      </c>
      <c r="S28" s="20">
        <v>840</v>
      </c>
      <c r="T28" s="21">
        <v>118</v>
      </c>
      <c r="U28" s="22">
        <v>958</v>
      </c>
      <c r="V28" s="16"/>
      <c r="W28" s="22" t="s">
        <v>83</v>
      </c>
      <c r="X28" s="22"/>
      <c r="Y28" s="23"/>
    </row>
    <row r="29" spans="18:25" ht="24.95" customHeight="1" x14ac:dyDescent="0.15">
      <c r="R29" s="43">
        <v>21</v>
      </c>
      <c r="S29" s="13"/>
      <c r="T29" s="14"/>
      <c r="U29" s="25"/>
      <c r="V29" s="14"/>
      <c r="W29" s="25"/>
      <c r="X29" s="25"/>
      <c r="Y29" s="26"/>
    </row>
    <row r="30" spans="18:25" ht="24.95" customHeight="1" x14ac:dyDescent="0.15">
      <c r="R30" s="43">
        <v>22</v>
      </c>
      <c r="S30" s="13"/>
      <c r="T30" s="14"/>
      <c r="U30" s="25"/>
      <c r="V30" s="14"/>
      <c r="W30" s="15"/>
      <c r="X30" s="15"/>
      <c r="Y30" s="17"/>
    </row>
    <row r="31" spans="18:25" ht="24.95" customHeight="1" x14ac:dyDescent="0.15">
      <c r="R31" s="43">
        <v>23</v>
      </c>
      <c r="S31" s="13"/>
      <c r="T31" s="14"/>
      <c r="U31" s="15"/>
      <c r="V31" s="14"/>
      <c r="W31" s="15"/>
      <c r="X31" s="15"/>
      <c r="Y31" s="17"/>
    </row>
    <row r="32" spans="18:25" ht="24.95" customHeight="1" x14ac:dyDescent="0.15">
      <c r="R32" s="43">
        <v>24</v>
      </c>
      <c r="S32" s="13"/>
      <c r="T32" s="14"/>
      <c r="U32" s="15"/>
      <c r="V32" s="14"/>
      <c r="W32" s="15"/>
      <c r="X32" s="15"/>
      <c r="Y32" s="17"/>
    </row>
    <row r="33" spans="18:25" ht="24.95" customHeight="1" x14ac:dyDescent="0.15">
      <c r="R33" s="43">
        <v>25</v>
      </c>
      <c r="S33" s="13"/>
      <c r="T33" s="14"/>
      <c r="U33" s="15"/>
      <c r="V33" s="14"/>
      <c r="W33" s="15"/>
      <c r="X33" s="15"/>
      <c r="Y33" s="17"/>
    </row>
    <row r="34" spans="18:25" ht="24.95" customHeight="1" x14ac:dyDescent="0.15">
      <c r="R34" s="43">
        <v>26</v>
      </c>
      <c r="S34" s="13"/>
      <c r="T34" s="14"/>
      <c r="U34" s="15"/>
      <c r="V34" s="14"/>
      <c r="W34" s="15"/>
      <c r="X34" s="15"/>
      <c r="Y34" s="17"/>
    </row>
    <row r="35" spans="18:25" ht="24.95" customHeight="1" x14ac:dyDescent="0.15">
      <c r="R35" s="43">
        <v>27</v>
      </c>
      <c r="S35" s="13"/>
      <c r="T35" s="14"/>
      <c r="U35" s="15"/>
      <c r="V35" s="14"/>
      <c r="W35" s="15"/>
      <c r="X35" s="15"/>
      <c r="Y35" s="28"/>
    </row>
    <row r="36" spans="18:25" ht="24.95" customHeight="1" x14ac:dyDescent="0.15">
      <c r="R36" s="43">
        <v>28</v>
      </c>
      <c r="S36" s="13"/>
      <c r="T36" s="14"/>
      <c r="U36" s="15"/>
      <c r="V36" s="14"/>
      <c r="W36" s="15"/>
      <c r="X36" s="15"/>
      <c r="Y36" s="17"/>
    </row>
    <row r="37" spans="18:25" ht="24.95" customHeight="1" x14ac:dyDescent="0.15">
      <c r="R37" s="43">
        <v>29</v>
      </c>
      <c r="S37" s="13"/>
      <c r="T37" s="14"/>
      <c r="U37" s="15"/>
      <c r="V37" s="14"/>
      <c r="W37" s="15"/>
      <c r="X37" s="15"/>
      <c r="Y37" s="17"/>
    </row>
    <row r="38" spans="18:25" ht="24.95" customHeight="1" x14ac:dyDescent="0.15">
      <c r="R38" s="43">
        <v>30</v>
      </c>
      <c r="S38" s="13"/>
      <c r="T38" s="14"/>
      <c r="U38" s="15"/>
      <c r="V38" s="14"/>
      <c r="W38" s="15"/>
      <c r="X38" s="15"/>
      <c r="Y38" s="17"/>
    </row>
    <row r="39" spans="18:25" ht="24.95" customHeight="1" x14ac:dyDescent="0.15">
      <c r="R39" s="43">
        <v>31</v>
      </c>
      <c r="S39" s="13"/>
      <c r="T39" s="14"/>
      <c r="U39" s="15"/>
      <c r="V39" s="14"/>
      <c r="W39" s="15"/>
      <c r="X39" s="15"/>
      <c r="Y39" s="17"/>
    </row>
    <row r="40" spans="18:25" ht="24.95" customHeight="1" x14ac:dyDescent="0.15">
      <c r="R40" s="43">
        <v>32</v>
      </c>
      <c r="S40" s="13"/>
      <c r="T40" s="14"/>
      <c r="U40" s="15"/>
      <c r="V40" s="14"/>
      <c r="W40" s="15"/>
      <c r="X40" s="15"/>
      <c r="Y40" s="17"/>
    </row>
    <row r="41" spans="18:25" ht="24.95" customHeight="1" x14ac:dyDescent="0.15">
      <c r="R41" s="43">
        <v>33</v>
      </c>
      <c r="S41" s="13"/>
      <c r="T41" s="14"/>
      <c r="U41" s="15"/>
      <c r="V41" s="14"/>
      <c r="W41" s="15"/>
      <c r="X41" s="15"/>
      <c r="Y41" s="17"/>
    </row>
    <row r="42" spans="18:25" ht="24.95" customHeight="1" x14ac:dyDescent="0.15">
      <c r="R42" s="43">
        <v>34</v>
      </c>
      <c r="S42" s="13"/>
      <c r="T42" s="14"/>
      <c r="U42" s="15"/>
      <c r="V42" s="14"/>
      <c r="W42" s="15"/>
      <c r="X42" s="15"/>
      <c r="Y42" s="17"/>
    </row>
    <row r="43" spans="18:25" ht="24.95" customHeight="1" x14ac:dyDescent="0.15">
      <c r="R43" s="43">
        <v>35</v>
      </c>
      <c r="S43" s="13"/>
      <c r="T43" s="14"/>
      <c r="U43" s="15"/>
      <c r="V43" s="14"/>
      <c r="W43" s="15"/>
      <c r="X43" s="15"/>
      <c r="Y43" s="17"/>
    </row>
    <row r="44" spans="18:25" ht="24.95" customHeight="1" thickBot="1" x14ac:dyDescent="0.2">
      <c r="R44" s="44">
        <v>36</v>
      </c>
      <c r="S44" s="30"/>
      <c r="T44" s="31"/>
      <c r="U44" s="32"/>
      <c r="V44" s="31"/>
      <c r="W44" s="32"/>
      <c r="X44" s="32"/>
      <c r="Y44" s="34"/>
    </row>
    <row r="45" spans="18:25" ht="24.95" customHeight="1" x14ac:dyDescent="0.15"/>
    <row r="46" spans="18:25" ht="24.95" customHeight="1" x14ac:dyDescent="0.15"/>
    <row r="47" spans="18:25" ht="24.95" customHeight="1" x14ac:dyDescent="0.15"/>
    <row r="48" spans="18:25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</sheetData>
  <mergeCells count="12">
    <mergeCell ref="W8:Y8"/>
    <mergeCell ref="W23:Y23"/>
    <mergeCell ref="R2:Y3"/>
    <mergeCell ref="R4:S5"/>
    <mergeCell ref="T4:U5"/>
    <mergeCell ref="V4:W5"/>
    <mergeCell ref="X4:Y5"/>
    <mergeCell ref="R6:S7"/>
    <mergeCell ref="T6:U7"/>
    <mergeCell ref="V6:W7"/>
    <mergeCell ref="X6:Y7"/>
    <mergeCell ref="S21:U21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DE294-2962-4CBC-BFC6-1F666FF24E19}">
  <sheetPr>
    <tabColor theme="4" tint="0.59999389629810485"/>
    <pageSetUpPr fitToPage="1"/>
  </sheetPr>
  <dimension ref="A1:AG60"/>
  <sheetViews>
    <sheetView view="pageBreakPreview" zoomScale="40" zoomScaleNormal="40" zoomScaleSheetLayoutView="40" workbookViewId="0">
      <selection activeCell="X41" sqref="X41"/>
    </sheetView>
  </sheetViews>
  <sheetFormatPr defaultRowHeight="13.5" x14ac:dyDescent="0.15"/>
  <cols>
    <col min="17" max="17" width="10.25" customWidth="1"/>
    <col min="18" max="21" width="11.625" customWidth="1"/>
    <col min="22" max="22" width="15.625" customWidth="1"/>
    <col min="23" max="25" width="19.125" customWidth="1"/>
    <col min="26" max="29" width="11.625" customWidth="1"/>
    <col min="30" max="30" width="15.625" customWidth="1"/>
    <col min="31" max="33" width="19.125" customWidth="1"/>
    <col min="273" max="273" width="10.25" customWidth="1"/>
    <col min="274" max="277" width="11.625" customWidth="1"/>
    <col min="278" max="278" width="15.625" customWidth="1"/>
    <col min="279" max="281" width="19.125" customWidth="1"/>
    <col min="282" max="285" width="11.625" customWidth="1"/>
    <col min="286" max="286" width="15.625" customWidth="1"/>
    <col min="287" max="289" width="19.125" customWidth="1"/>
    <col min="529" max="529" width="10.25" customWidth="1"/>
    <col min="530" max="533" width="11.625" customWidth="1"/>
    <col min="534" max="534" width="15.625" customWidth="1"/>
    <col min="535" max="537" width="19.125" customWidth="1"/>
    <col min="538" max="541" width="11.625" customWidth="1"/>
    <col min="542" max="542" width="15.625" customWidth="1"/>
    <col min="543" max="545" width="19.125" customWidth="1"/>
    <col min="785" max="785" width="10.25" customWidth="1"/>
    <col min="786" max="789" width="11.625" customWidth="1"/>
    <col min="790" max="790" width="15.625" customWidth="1"/>
    <col min="791" max="793" width="19.125" customWidth="1"/>
    <col min="794" max="797" width="11.625" customWidth="1"/>
    <col min="798" max="798" width="15.625" customWidth="1"/>
    <col min="799" max="801" width="19.125" customWidth="1"/>
    <col min="1041" max="1041" width="10.25" customWidth="1"/>
    <col min="1042" max="1045" width="11.625" customWidth="1"/>
    <col min="1046" max="1046" width="15.625" customWidth="1"/>
    <col min="1047" max="1049" width="19.125" customWidth="1"/>
    <col min="1050" max="1053" width="11.625" customWidth="1"/>
    <col min="1054" max="1054" width="15.625" customWidth="1"/>
    <col min="1055" max="1057" width="19.125" customWidth="1"/>
    <col min="1297" max="1297" width="10.25" customWidth="1"/>
    <col min="1298" max="1301" width="11.625" customWidth="1"/>
    <col min="1302" max="1302" width="15.625" customWidth="1"/>
    <col min="1303" max="1305" width="19.125" customWidth="1"/>
    <col min="1306" max="1309" width="11.625" customWidth="1"/>
    <col min="1310" max="1310" width="15.625" customWidth="1"/>
    <col min="1311" max="1313" width="19.125" customWidth="1"/>
    <col min="1553" max="1553" width="10.25" customWidth="1"/>
    <col min="1554" max="1557" width="11.625" customWidth="1"/>
    <col min="1558" max="1558" width="15.625" customWidth="1"/>
    <col min="1559" max="1561" width="19.125" customWidth="1"/>
    <col min="1562" max="1565" width="11.625" customWidth="1"/>
    <col min="1566" max="1566" width="15.625" customWidth="1"/>
    <col min="1567" max="1569" width="19.125" customWidth="1"/>
    <col min="1809" max="1809" width="10.25" customWidth="1"/>
    <col min="1810" max="1813" width="11.625" customWidth="1"/>
    <col min="1814" max="1814" width="15.625" customWidth="1"/>
    <col min="1815" max="1817" width="19.125" customWidth="1"/>
    <col min="1818" max="1821" width="11.625" customWidth="1"/>
    <col min="1822" max="1822" width="15.625" customWidth="1"/>
    <col min="1823" max="1825" width="19.125" customWidth="1"/>
    <col min="2065" max="2065" width="10.25" customWidth="1"/>
    <col min="2066" max="2069" width="11.625" customWidth="1"/>
    <col min="2070" max="2070" width="15.625" customWidth="1"/>
    <col min="2071" max="2073" width="19.125" customWidth="1"/>
    <col min="2074" max="2077" width="11.625" customWidth="1"/>
    <col min="2078" max="2078" width="15.625" customWidth="1"/>
    <col min="2079" max="2081" width="19.125" customWidth="1"/>
    <col min="2321" max="2321" width="10.25" customWidth="1"/>
    <col min="2322" max="2325" width="11.625" customWidth="1"/>
    <col min="2326" max="2326" width="15.625" customWidth="1"/>
    <col min="2327" max="2329" width="19.125" customWidth="1"/>
    <col min="2330" max="2333" width="11.625" customWidth="1"/>
    <col min="2334" max="2334" width="15.625" customWidth="1"/>
    <col min="2335" max="2337" width="19.125" customWidth="1"/>
    <col min="2577" max="2577" width="10.25" customWidth="1"/>
    <col min="2578" max="2581" width="11.625" customWidth="1"/>
    <col min="2582" max="2582" width="15.625" customWidth="1"/>
    <col min="2583" max="2585" width="19.125" customWidth="1"/>
    <col min="2586" max="2589" width="11.625" customWidth="1"/>
    <col min="2590" max="2590" width="15.625" customWidth="1"/>
    <col min="2591" max="2593" width="19.125" customWidth="1"/>
    <col min="2833" max="2833" width="10.25" customWidth="1"/>
    <col min="2834" max="2837" width="11.625" customWidth="1"/>
    <col min="2838" max="2838" width="15.625" customWidth="1"/>
    <col min="2839" max="2841" width="19.125" customWidth="1"/>
    <col min="2842" max="2845" width="11.625" customWidth="1"/>
    <col min="2846" max="2846" width="15.625" customWidth="1"/>
    <col min="2847" max="2849" width="19.125" customWidth="1"/>
    <col min="3089" max="3089" width="10.25" customWidth="1"/>
    <col min="3090" max="3093" width="11.625" customWidth="1"/>
    <col min="3094" max="3094" width="15.625" customWidth="1"/>
    <col min="3095" max="3097" width="19.125" customWidth="1"/>
    <col min="3098" max="3101" width="11.625" customWidth="1"/>
    <col min="3102" max="3102" width="15.625" customWidth="1"/>
    <col min="3103" max="3105" width="19.125" customWidth="1"/>
    <col min="3345" max="3345" width="10.25" customWidth="1"/>
    <col min="3346" max="3349" width="11.625" customWidth="1"/>
    <col min="3350" max="3350" width="15.625" customWidth="1"/>
    <col min="3351" max="3353" width="19.125" customWidth="1"/>
    <col min="3354" max="3357" width="11.625" customWidth="1"/>
    <col min="3358" max="3358" width="15.625" customWidth="1"/>
    <col min="3359" max="3361" width="19.125" customWidth="1"/>
    <col min="3601" max="3601" width="10.25" customWidth="1"/>
    <col min="3602" max="3605" width="11.625" customWidth="1"/>
    <col min="3606" max="3606" width="15.625" customWidth="1"/>
    <col min="3607" max="3609" width="19.125" customWidth="1"/>
    <col min="3610" max="3613" width="11.625" customWidth="1"/>
    <col min="3614" max="3614" width="15.625" customWidth="1"/>
    <col min="3615" max="3617" width="19.125" customWidth="1"/>
    <col min="3857" max="3857" width="10.25" customWidth="1"/>
    <col min="3858" max="3861" width="11.625" customWidth="1"/>
    <col min="3862" max="3862" width="15.625" customWidth="1"/>
    <col min="3863" max="3865" width="19.125" customWidth="1"/>
    <col min="3866" max="3869" width="11.625" customWidth="1"/>
    <col min="3870" max="3870" width="15.625" customWidth="1"/>
    <col min="3871" max="3873" width="19.125" customWidth="1"/>
    <col min="4113" max="4113" width="10.25" customWidth="1"/>
    <col min="4114" max="4117" width="11.625" customWidth="1"/>
    <col min="4118" max="4118" width="15.625" customWidth="1"/>
    <col min="4119" max="4121" width="19.125" customWidth="1"/>
    <col min="4122" max="4125" width="11.625" customWidth="1"/>
    <col min="4126" max="4126" width="15.625" customWidth="1"/>
    <col min="4127" max="4129" width="19.125" customWidth="1"/>
    <col min="4369" max="4369" width="10.25" customWidth="1"/>
    <col min="4370" max="4373" width="11.625" customWidth="1"/>
    <col min="4374" max="4374" width="15.625" customWidth="1"/>
    <col min="4375" max="4377" width="19.125" customWidth="1"/>
    <col min="4378" max="4381" width="11.625" customWidth="1"/>
    <col min="4382" max="4382" width="15.625" customWidth="1"/>
    <col min="4383" max="4385" width="19.125" customWidth="1"/>
    <col min="4625" max="4625" width="10.25" customWidth="1"/>
    <col min="4626" max="4629" width="11.625" customWidth="1"/>
    <col min="4630" max="4630" width="15.625" customWidth="1"/>
    <col min="4631" max="4633" width="19.125" customWidth="1"/>
    <col min="4634" max="4637" width="11.625" customWidth="1"/>
    <col min="4638" max="4638" width="15.625" customWidth="1"/>
    <col min="4639" max="4641" width="19.125" customWidth="1"/>
    <col min="4881" max="4881" width="10.25" customWidth="1"/>
    <col min="4882" max="4885" width="11.625" customWidth="1"/>
    <col min="4886" max="4886" width="15.625" customWidth="1"/>
    <col min="4887" max="4889" width="19.125" customWidth="1"/>
    <col min="4890" max="4893" width="11.625" customWidth="1"/>
    <col min="4894" max="4894" width="15.625" customWidth="1"/>
    <col min="4895" max="4897" width="19.125" customWidth="1"/>
    <col min="5137" max="5137" width="10.25" customWidth="1"/>
    <col min="5138" max="5141" width="11.625" customWidth="1"/>
    <col min="5142" max="5142" width="15.625" customWidth="1"/>
    <col min="5143" max="5145" width="19.125" customWidth="1"/>
    <col min="5146" max="5149" width="11.625" customWidth="1"/>
    <col min="5150" max="5150" width="15.625" customWidth="1"/>
    <col min="5151" max="5153" width="19.125" customWidth="1"/>
    <col min="5393" max="5393" width="10.25" customWidth="1"/>
    <col min="5394" max="5397" width="11.625" customWidth="1"/>
    <col min="5398" max="5398" width="15.625" customWidth="1"/>
    <col min="5399" max="5401" width="19.125" customWidth="1"/>
    <col min="5402" max="5405" width="11.625" customWidth="1"/>
    <col min="5406" max="5406" width="15.625" customWidth="1"/>
    <col min="5407" max="5409" width="19.125" customWidth="1"/>
    <col min="5649" max="5649" width="10.25" customWidth="1"/>
    <col min="5650" max="5653" width="11.625" customWidth="1"/>
    <col min="5654" max="5654" width="15.625" customWidth="1"/>
    <col min="5655" max="5657" width="19.125" customWidth="1"/>
    <col min="5658" max="5661" width="11.625" customWidth="1"/>
    <col min="5662" max="5662" width="15.625" customWidth="1"/>
    <col min="5663" max="5665" width="19.125" customWidth="1"/>
    <col min="5905" max="5905" width="10.25" customWidth="1"/>
    <col min="5906" max="5909" width="11.625" customWidth="1"/>
    <col min="5910" max="5910" width="15.625" customWidth="1"/>
    <col min="5911" max="5913" width="19.125" customWidth="1"/>
    <col min="5914" max="5917" width="11.625" customWidth="1"/>
    <col min="5918" max="5918" width="15.625" customWidth="1"/>
    <col min="5919" max="5921" width="19.125" customWidth="1"/>
    <col min="6161" max="6161" width="10.25" customWidth="1"/>
    <col min="6162" max="6165" width="11.625" customWidth="1"/>
    <col min="6166" max="6166" width="15.625" customWidth="1"/>
    <col min="6167" max="6169" width="19.125" customWidth="1"/>
    <col min="6170" max="6173" width="11.625" customWidth="1"/>
    <col min="6174" max="6174" width="15.625" customWidth="1"/>
    <col min="6175" max="6177" width="19.125" customWidth="1"/>
    <col min="6417" max="6417" width="10.25" customWidth="1"/>
    <col min="6418" max="6421" width="11.625" customWidth="1"/>
    <col min="6422" max="6422" width="15.625" customWidth="1"/>
    <col min="6423" max="6425" width="19.125" customWidth="1"/>
    <col min="6426" max="6429" width="11.625" customWidth="1"/>
    <col min="6430" max="6430" width="15.625" customWidth="1"/>
    <col min="6431" max="6433" width="19.125" customWidth="1"/>
    <col min="6673" max="6673" width="10.25" customWidth="1"/>
    <col min="6674" max="6677" width="11.625" customWidth="1"/>
    <col min="6678" max="6678" width="15.625" customWidth="1"/>
    <col min="6679" max="6681" width="19.125" customWidth="1"/>
    <col min="6682" max="6685" width="11.625" customWidth="1"/>
    <col min="6686" max="6686" width="15.625" customWidth="1"/>
    <col min="6687" max="6689" width="19.125" customWidth="1"/>
    <col min="6929" max="6929" width="10.25" customWidth="1"/>
    <col min="6930" max="6933" width="11.625" customWidth="1"/>
    <col min="6934" max="6934" width="15.625" customWidth="1"/>
    <col min="6935" max="6937" width="19.125" customWidth="1"/>
    <col min="6938" max="6941" width="11.625" customWidth="1"/>
    <col min="6942" max="6942" width="15.625" customWidth="1"/>
    <col min="6943" max="6945" width="19.125" customWidth="1"/>
    <col min="7185" max="7185" width="10.25" customWidth="1"/>
    <col min="7186" max="7189" width="11.625" customWidth="1"/>
    <col min="7190" max="7190" width="15.625" customWidth="1"/>
    <col min="7191" max="7193" width="19.125" customWidth="1"/>
    <col min="7194" max="7197" width="11.625" customWidth="1"/>
    <col min="7198" max="7198" width="15.625" customWidth="1"/>
    <col min="7199" max="7201" width="19.125" customWidth="1"/>
    <col min="7441" max="7441" width="10.25" customWidth="1"/>
    <col min="7442" max="7445" width="11.625" customWidth="1"/>
    <col min="7446" max="7446" width="15.625" customWidth="1"/>
    <col min="7447" max="7449" width="19.125" customWidth="1"/>
    <col min="7450" max="7453" width="11.625" customWidth="1"/>
    <col min="7454" max="7454" width="15.625" customWidth="1"/>
    <col min="7455" max="7457" width="19.125" customWidth="1"/>
    <col min="7697" max="7697" width="10.25" customWidth="1"/>
    <col min="7698" max="7701" width="11.625" customWidth="1"/>
    <col min="7702" max="7702" width="15.625" customWidth="1"/>
    <col min="7703" max="7705" width="19.125" customWidth="1"/>
    <col min="7706" max="7709" width="11.625" customWidth="1"/>
    <col min="7710" max="7710" width="15.625" customWidth="1"/>
    <col min="7711" max="7713" width="19.125" customWidth="1"/>
    <col min="7953" max="7953" width="10.25" customWidth="1"/>
    <col min="7954" max="7957" width="11.625" customWidth="1"/>
    <col min="7958" max="7958" width="15.625" customWidth="1"/>
    <col min="7959" max="7961" width="19.125" customWidth="1"/>
    <col min="7962" max="7965" width="11.625" customWidth="1"/>
    <col min="7966" max="7966" width="15.625" customWidth="1"/>
    <col min="7967" max="7969" width="19.125" customWidth="1"/>
    <col min="8209" max="8209" width="10.25" customWidth="1"/>
    <col min="8210" max="8213" width="11.625" customWidth="1"/>
    <col min="8214" max="8214" width="15.625" customWidth="1"/>
    <col min="8215" max="8217" width="19.125" customWidth="1"/>
    <col min="8218" max="8221" width="11.625" customWidth="1"/>
    <col min="8222" max="8222" width="15.625" customWidth="1"/>
    <col min="8223" max="8225" width="19.125" customWidth="1"/>
    <col min="8465" max="8465" width="10.25" customWidth="1"/>
    <col min="8466" max="8469" width="11.625" customWidth="1"/>
    <col min="8470" max="8470" width="15.625" customWidth="1"/>
    <col min="8471" max="8473" width="19.125" customWidth="1"/>
    <col min="8474" max="8477" width="11.625" customWidth="1"/>
    <col min="8478" max="8478" width="15.625" customWidth="1"/>
    <col min="8479" max="8481" width="19.125" customWidth="1"/>
    <col min="8721" max="8721" width="10.25" customWidth="1"/>
    <col min="8722" max="8725" width="11.625" customWidth="1"/>
    <col min="8726" max="8726" width="15.625" customWidth="1"/>
    <col min="8727" max="8729" width="19.125" customWidth="1"/>
    <col min="8730" max="8733" width="11.625" customWidth="1"/>
    <col min="8734" max="8734" width="15.625" customWidth="1"/>
    <col min="8735" max="8737" width="19.125" customWidth="1"/>
    <col min="8977" max="8977" width="10.25" customWidth="1"/>
    <col min="8978" max="8981" width="11.625" customWidth="1"/>
    <col min="8982" max="8982" width="15.625" customWidth="1"/>
    <col min="8983" max="8985" width="19.125" customWidth="1"/>
    <col min="8986" max="8989" width="11.625" customWidth="1"/>
    <col min="8990" max="8990" width="15.625" customWidth="1"/>
    <col min="8991" max="8993" width="19.125" customWidth="1"/>
    <col min="9233" max="9233" width="10.25" customWidth="1"/>
    <col min="9234" max="9237" width="11.625" customWidth="1"/>
    <col min="9238" max="9238" width="15.625" customWidth="1"/>
    <col min="9239" max="9241" width="19.125" customWidth="1"/>
    <col min="9242" max="9245" width="11.625" customWidth="1"/>
    <col min="9246" max="9246" width="15.625" customWidth="1"/>
    <col min="9247" max="9249" width="19.125" customWidth="1"/>
    <col min="9489" max="9489" width="10.25" customWidth="1"/>
    <col min="9490" max="9493" width="11.625" customWidth="1"/>
    <col min="9494" max="9494" width="15.625" customWidth="1"/>
    <col min="9495" max="9497" width="19.125" customWidth="1"/>
    <col min="9498" max="9501" width="11.625" customWidth="1"/>
    <col min="9502" max="9502" width="15.625" customWidth="1"/>
    <col min="9503" max="9505" width="19.125" customWidth="1"/>
    <col min="9745" max="9745" width="10.25" customWidth="1"/>
    <col min="9746" max="9749" width="11.625" customWidth="1"/>
    <col min="9750" max="9750" width="15.625" customWidth="1"/>
    <col min="9751" max="9753" width="19.125" customWidth="1"/>
    <col min="9754" max="9757" width="11.625" customWidth="1"/>
    <col min="9758" max="9758" width="15.625" customWidth="1"/>
    <col min="9759" max="9761" width="19.125" customWidth="1"/>
    <col min="10001" max="10001" width="10.25" customWidth="1"/>
    <col min="10002" max="10005" width="11.625" customWidth="1"/>
    <col min="10006" max="10006" width="15.625" customWidth="1"/>
    <col min="10007" max="10009" width="19.125" customWidth="1"/>
    <col min="10010" max="10013" width="11.625" customWidth="1"/>
    <col min="10014" max="10014" width="15.625" customWidth="1"/>
    <col min="10015" max="10017" width="19.125" customWidth="1"/>
    <col min="10257" max="10257" width="10.25" customWidth="1"/>
    <col min="10258" max="10261" width="11.625" customWidth="1"/>
    <col min="10262" max="10262" width="15.625" customWidth="1"/>
    <col min="10263" max="10265" width="19.125" customWidth="1"/>
    <col min="10266" max="10269" width="11.625" customWidth="1"/>
    <col min="10270" max="10270" width="15.625" customWidth="1"/>
    <col min="10271" max="10273" width="19.125" customWidth="1"/>
    <col min="10513" max="10513" width="10.25" customWidth="1"/>
    <col min="10514" max="10517" width="11.625" customWidth="1"/>
    <col min="10518" max="10518" width="15.625" customWidth="1"/>
    <col min="10519" max="10521" width="19.125" customWidth="1"/>
    <col min="10522" max="10525" width="11.625" customWidth="1"/>
    <col min="10526" max="10526" width="15.625" customWidth="1"/>
    <col min="10527" max="10529" width="19.125" customWidth="1"/>
    <col min="10769" max="10769" width="10.25" customWidth="1"/>
    <col min="10770" max="10773" width="11.625" customWidth="1"/>
    <col min="10774" max="10774" width="15.625" customWidth="1"/>
    <col min="10775" max="10777" width="19.125" customWidth="1"/>
    <col min="10778" max="10781" width="11.625" customWidth="1"/>
    <col min="10782" max="10782" width="15.625" customWidth="1"/>
    <col min="10783" max="10785" width="19.125" customWidth="1"/>
    <col min="11025" max="11025" width="10.25" customWidth="1"/>
    <col min="11026" max="11029" width="11.625" customWidth="1"/>
    <col min="11030" max="11030" width="15.625" customWidth="1"/>
    <col min="11031" max="11033" width="19.125" customWidth="1"/>
    <col min="11034" max="11037" width="11.625" customWidth="1"/>
    <col min="11038" max="11038" width="15.625" customWidth="1"/>
    <col min="11039" max="11041" width="19.125" customWidth="1"/>
    <col min="11281" max="11281" width="10.25" customWidth="1"/>
    <col min="11282" max="11285" width="11.625" customWidth="1"/>
    <col min="11286" max="11286" width="15.625" customWidth="1"/>
    <col min="11287" max="11289" width="19.125" customWidth="1"/>
    <col min="11290" max="11293" width="11.625" customWidth="1"/>
    <col min="11294" max="11294" width="15.625" customWidth="1"/>
    <col min="11295" max="11297" width="19.125" customWidth="1"/>
    <col min="11537" max="11537" width="10.25" customWidth="1"/>
    <col min="11538" max="11541" width="11.625" customWidth="1"/>
    <col min="11542" max="11542" width="15.625" customWidth="1"/>
    <col min="11543" max="11545" width="19.125" customWidth="1"/>
    <col min="11546" max="11549" width="11.625" customWidth="1"/>
    <col min="11550" max="11550" width="15.625" customWidth="1"/>
    <col min="11551" max="11553" width="19.125" customWidth="1"/>
    <col min="11793" max="11793" width="10.25" customWidth="1"/>
    <col min="11794" max="11797" width="11.625" customWidth="1"/>
    <col min="11798" max="11798" width="15.625" customWidth="1"/>
    <col min="11799" max="11801" width="19.125" customWidth="1"/>
    <col min="11802" max="11805" width="11.625" customWidth="1"/>
    <col min="11806" max="11806" width="15.625" customWidth="1"/>
    <col min="11807" max="11809" width="19.125" customWidth="1"/>
    <col min="12049" max="12049" width="10.25" customWidth="1"/>
    <col min="12050" max="12053" width="11.625" customWidth="1"/>
    <col min="12054" max="12054" width="15.625" customWidth="1"/>
    <col min="12055" max="12057" width="19.125" customWidth="1"/>
    <col min="12058" max="12061" width="11.625" customWidth="1"/>
    <col min="12062" max="12062" width="15.625" customWidth="1"/>
    <col min="12063" max="12065" width="19.125" customWidth="1"/>
    <col min="12305" max="12305" width="10.25" customWidth="1"/>
    <col min="12306" max="12309" width="11.625" customWidth="1"/>
    <col min="12310" max="12310" width="15.625" customWidth="1"/>
    <col min="12311" max="12313" width="19.125" customWidth="1"/>
    <col min="12314" max="12317" width="11.625" customWidth="1"/>
    <col min="12318" max="12318" width="15.625" customWidth="1"/>
    <col min="12319" max="12321" width="19.125" customWidth="1"/>
    <col min="12561" max="12561" width="10.25" customWidth="1"/>
    <col min="12562" max="12565" width="11.625" customWidth="1"/>
    <col min="12566" max="12566" width="15.625" customWidth="1"/>
    <col min="12567" max="12569" width="19.125" customWidth="1"/>
    <col min="12570" max="12573" width="11.625" customWidth="1"/>
    <col min="12574" max="12574" width="15.625" customWidth="1"/>
    <col min="12575" max="12577" width="19.125" customWidth="1"/>
    <col min="12817" max="12817" width="10.25" customWidth="1"/>
    <col min="12818" max="12821" width="11.625" customWidth="1"/>
    <col min="12822" max="12822" width="15.625" customWidth="1"/>
    <col min="12823" max="12825" width="19.125" customWidth="1"/>
    <col min="12826" max="12829" width="11.625" customWidth="1"/>
    <col min="12830" max="12830" width="15.625" customWidth="1"/>
    <col min="12831" max="12833" width="19.125" customWidth="1"/>
    <col min="13073" max="13073" width="10.25" customWidth="1"/>
    <col min="13074" max="13077" width="11.625" customWidth="1"/>
    <col min="13078" max="13078" width="15.625" customWidth="1"/>
    <col min="13079" max="13081" width="19.125" customWidth="1"/>
    <col min="13082" max="13085" width="11.625" customWidth="1"/>
    <col min="13086" max="13086" width="15.625" customWidth="1"/>
    <col min="13087" max="13089" width="19.125" customWidth="1"/>
    <col min="13329" max="13329" width="10.25" customWidth="1"/>
    <col min="13330" max="13333" width="11.625" customWidth="1"/>
    <col min="13334" max="13334" width="15.625" customWidth="1"/>
    <col min="13335" max="13337" width="19.125" customWidth="1"/>
    <col min="13338" max="13341" width="11.625" customWidth="1"/>
    <col min="13342" max="13342" width="15.625" customWidth="1"/>
    <col min="13343" max="13345" width="19.125" customWidth="1"/>
    <col min="13585" max="13585" width="10.25" customWidth="1"/>
    <col min="13586" max="13589" width="11.625" customWidth="1"/>
    <col min="13590" max="13590" width="15.625" customWidth="1"/>
    <col min="13591" max="13593" width="19.125" customWidth="1"/>
    <col min="13594" max="13597" width="11.625" customWidth="1"/>
    <col min="13598" max="13598" width="15.625" customWidth="1"/>
    <col min="13599" max="13601" width="19.125" customWidth="1"/>
    <col min="13841" max="13841" width="10.25" customWidth="1"/>
    <col min="13842" max="13845" width="11.625" customWidth="1"/>
    <col min="13846" max="13846" width="15.625" customWidth="1"/>
    <col min="13847" max="13849" width="19.125" customWidth="1"/>
    <col min="13850" max="13853" width="11.625" customWidth="1"/>
    <col min="13854" max="13854" width="15.625" customWidth="1"/>
    <col min="13855" max="13857" width="19.125" customWidth="1"/>
    <col min="14097" max="14097" width="10.25" customWidth="1"/>
    <col min="14098" max="14101" width="11.625" customWidth="1"/>
    <col min="14102" max="14102" width="15.625" customWidth="1"/>
    <col min="14103" max="14105" width="19.125" customWidth="1"/>
    <col min="14106" max="14109" width="11.625" customWidth="1"/>
    <col min="14110" max="14110" width="15.625" customWidth="1"/>
    <col min="14111" max="14113" width="19.125" customWidth="1"/>
    <col min="14353" max="14353" width="10.25" customWidth="1"/>
    <col min="14354" max="14357" width="11.625" customWidth="1"/>
    <col min="14358" max="14358" width="15.625" customWidth="1"/>
    <col min="14359" max="14361" width="19.125" customWidth="1"/>
    <col min="14362" max="14365" width="11.625" customWidth="1"/>
    <col min="14366" max="14366" width="15.625" customWidth="1"/>
    <col min="14367" max="14369" width="19.125" customWidth="1"/>
    <col min="14609" max="14609" width="10.25" customWidth="1"/>
    <col min="14610" max="14613" width="11.625" customWidth="1"/>
    <col min="14614" max="14614" width="15.625" customWidth="1"/>
    <col min="14615" max="14617" width="19.125" customWidth="1"/>
    <col min="14618" max="14621" width="11.625" customWidth="1"/>
    <col min="14622" max="14622" width="15.625" customWidth="1"/>
    <col min="14623" max="14625" width="19.125" customWidth="1"/>
    <col min="14865" max="14865" width="10.25" customWidth="1"/>
    <col min="14866" max="14869" width="11.625" customWidth="1"/>
    <col min="14870" max="14870" width="15.625" customWidth="1"/>
    <col min="14871" max="14873" width="19.125" customWidth="1"/>
    <col min="14874" max="14877" width="11.625" customWidth="1"/>
    <col min="14878" max="14878" width="15.625" customWidth="1"/>
    <col min="14879" max="14881" width="19.125" customWidth="1"/>
    <col min="15121" max="15121" width="10.25" customWidth="1"/>
    <col min="15122" max="15125" width="11.625" customWidth="1"/>
    <col min="15126" max="15126" width="15.625" customWidth="1"/>
    <col min="15127" max="15129" width="19.125" customWidth="1"/>
    <col min="15130" max="15133" width="11.625" customWidth="1"/>
    <col min="15134" max="15134" width="15.625" customWidth="1"/>
    <col min="15135" max="15137" width="19.125" customWidth="1"/>
    <col min="15377" max="15377" width="10.25" customWidth="1"/>
    <col min="15378" max="15381" width="11.625" customWidth="1"/>
    <col min="15382" max="15382" width="15.625" customWidth="1"/>
    <col min="15383" max="15385" width="19.125" customWidth="1"/>
    <col min="15386" max="15389" width="11.625" customWidth="1"/>
    <col min="15390" max="15390" width="15.625" customWidth="1"/>
    <col min="15391" max="15393" width="19.125" customWidth="1"/>
    <col min="15633" max="15633" width="10.25" customWidth="1"/>
    <col min="15634" max="15637" width="11.625" customWidth="1"/>
    <col min="15638" max="15638" width="15.625" customWidth="1"/>
    <col min="15639" max="15641" width="19.125" customWidth="1"/>
    <col min="15642" max="15645" width="11.625" customWidth="1"/>
    <col min="15646" max="15646" width="15.625" customWidth="1"/>
    <col min="15647" max="15649" width="19.125" customWidth="1"/>
    <col min="15889" max="15889" width="10.25" customWidth="1"/>
    <col min="15890" max="15893" width="11.625" customWidth="1"/>
    <col min="15894" max="15894" width="15.625" customWidth="1"/>
    <col min="15895" max="15897" width="19.125" customWidth="1"/>
    <col min="15898" max="15901" width="11.625" customWidth="1"/>
    <col min="15902" max="15902" width="15.625" customWidth="1"/>
    <col min="15903" max="15905" width="19.125" customWidth="1"/>
    <col min="16145" max="16145" width="10.25" customWidth="1"/>
    <col min="16146" max="16149" width="11.625" customWidth="1"/>
    <col min="16150" max="16150" width="15.625" customWidth="1"/>
    <col min="16151" max="16153" width="19.125" customWidth="1"/>
    <col min="16154" max="16157" width="11.625" customWidth="1"/>
    <col min="16158" max="16158" width="15.625" customWidth="1"/>
    <col min="16159" max="16161" width="19.125" customWidth="1"/>
  </cols>
  <sheetData>
    <row r="1" spans="1:33" ht="14.25" thickBot="1" x14ac:dyDescent="0.2">
      <c r="A1" t="s">
        <v>13</v>
      </c>
    </row>
    <row r="2" spans="1:33" ht="24.95" customHeight="1" x14ac:dyDescent="0.15">
      <c r="R2" s="180" t="s">
        <v>7</v>
      </c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2"/>
    </row>
    <row r="3" spans="1:33" ht="24.95" customHeight="1" thickBot="1" x14ac:dyDescent="0.2">
      <c r="R3" s="183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5"/>
    </row>
    <row r="4" spans="1:33" ht="27" customHeight="1" x14ac:dyDescent="0.15">
      <c r="R4" s="186" t="s">
        <v>14</v>
      </c>
      <c r="S4" s="187"/>
      <c r="T4" s="190">
        <f>SUM(S7:S55,AA7:AA38)</f>
        <v>20055</v>
      </c>
      <c r="U4" s="191"/>
      <c r="V4" s="186" t="s">
        <v>15</v>
      </c>
      <c r="W4" s="187"/>
      <c r="X4" s="190">
        <f>SUM(T7:T55,AB7:AB38)</f>
        <v>20305</v>
      </c>
      <c r="Y4" s="191"/>
      <c r="Z4" s="186" t="s">
        <v>16</v>
      </c>
      <c r="AA4" s="187"/>
      <c r="AB4" s="190">
        <f>SUM(U7:U55,AC7:AC38)</f>
        <v>40370</v>
      </c>
      <c r="AC4" s="191"/>
      <c r="AD4" s="194" t="s">
        <v>17</v>
      </c>
      <c r="AE4" s="195"/>
      <c r="AF4" s="207">
        <f>SUM(V7:V55,AD7:AD38)</f>
        <v>0</v>
      </c>
      <c r="AG4" s="208"/>
    </row>
    <row r="5" spans="1:33" ht="24.95" customHeight="1" thickBot="1" x14ac:dyDescent="0.2">
      <c r="R5" s="188"/>
      <c r="S5" s="189"/>
      <c r="T5" s="192"/>
      <c r="U5" s="193"/>
      <c r="V5" s="188"/>
      <c r="W5" s="189"/>
      <c r="X5" s="192"/>
      <c r="Y5" s="193"/>
      <c r="Z5" s="188"/>
      <c r="AA5" s="189"/>
      <c r="AB5" s="192"/>
      <c r="AC5" s="193"/>
      <c r="AD5" s="196"/>
      <c r="AE5" s="197"/>
      <c r="AF5" s="209"/>
      <c r="AG5" s="210"/>
    </row>
    <row r="6" spans="1:33" ht="30" customHeight="1" thickBot="1" x14ac:dyDescent="0.2">
      <c r="R6" s="3" t="s">
        <v>18</v>
      </c>
      <c r="S6" s="4" t="s">
        <v>19</v>
      </c>
      <c r="T6" s="5" t="s">
        <v>3</v>
      </c>
      <c r="U6" s="5" t="s">
        <v>4</v>
      </c>
      <c r="V6" s="6" t="s">
        <v>20</v>
      </c>
      <c r="W6" s="153" t="s">
        <v>21</v>
      </c>
      <c r="X6" s="153"/>
      <c r="Y6" s="154"/>
      <c r="Z6" s="3" t="s">
        <v>18</v>
      </c>
      <c r="AA6" s="4" t="s">
        <v>19</v>
      </c>
      <c r="AB6" s="5" t="s">
        <v>3</v>
      </c>
      <c r="AC6" s="5" t="s">
        <v>4</v>
      </c>
      <c r="AD6" s="6" t="s">
        <v>20</v>
      </c>
      <c r="AE6" s="153" t="s">
        <v>21</v>
      </c>
      <c r="AF6" s="153"/>
      <c r="AG6" s="154"/>
    </row>
    <row r="7" spans="1:33" ht="24.95" customHeight="1" thickTop="1" x14ac:dyDescent="0.15">
      <c r="R7" s="37">
        <v>1</v>
      </c>
      <c r="S7" s="38">
        <v>130</v>
      </c>
      <c r="T7" s="39">
        <v>240</v>
      </c>
      <c r="U7" s="40">
        <v>370</v>
      </c>
      <c r="V7" s="41"/>
      <c r="W7" s="40" t="s">
        <v>38</v>
      </c>
      <c r="X7" s="40"/>
      <c r="Y7" s="42"/>
      <c r="Z7" s="37">
        <v>50</v>
      </c>
      <c r="AA7" s="38">
        <v>220</v>
      </c>
      <c r="AB7" s="39">
        <v>150</v>
      </c>
      <c r="AC7" s="40">
        <v>370</v>
      </c>
      <c r="AD7" s="41"/>
      <c r="AE7" s="40" t="s">
        <v>66</v>
      </c>
      <c r="AF7" s="40" t="s">
        <v>84</v>
      </c>
      <c r="AG7" s="42"/>
    </row>
    <row r="8" spans="1:33" ht="24.95" customHeight="1" x14ac:dyDescent="0.15">
      <c r="R8" s="12">
        <v>2</v>
      </c>
      <c r="S8" s="13">
        <v>250</v>
      </c>
      <c r="T8" s="14">
        <v>320</v>
      </c>
      <c r="U8" s="15">
        <v>570</v>
      </c>
      <c r="V8" s="16"/>
      <c r="W8" s="15" t="s">
        <v>85</v>
      </c>
      <c r="X8" s="15"/>
      <c r="Y8" s="17"/>
      <c r="Z8" s="12">
        <v>51</v>
      </c>
      <c r="AA8" s="13">
        <v>370</v>
      </c>
      <c r="AB8" s="14">
        <v>110</v>
      </c>
      <c r="AC8" s="15">
        <v>480</v>
      </c>
      <c r="AD8" s="16"/>
      <c r="AE8" s="15" t="s">
        <v>86</v>
      </c>
      <c r="AF8" s="15" t="s">
        <v>87</v>
      </c>
      <c r="AG8" s="28" t="s">
        <v>88</v>
      </c>
    </row>
    <row r="9" spans="1:33" ht="24.95" customHeight="1" x14ac:dyDescent="0.15">
      <c r="R9" s="12">
        <v>3</v>
      </c>
      <c r="S9" s="13">
        <v>230</v>
      </c>
      <c r="T9" s="14">
        <v>490</v>
      </c>
      <c r="U9" s="15">
        <v>720</v>
      </c>
      <c r="V9" s="16"/>
      <c r="W9" s="15" t="s">
        <v>89</v>
      </c>
      <c r="X9" s="15"/>
      <c r="Y9" s="17"/>
      <c r="Z9" s="12">
        <v>52</v>
      </c>
      <c r="AA9" s="13">
        <v>120</v>
      </c>
      <c r="AB9" s="14">
        <v>80</v>
      </c>
      <c r="AC9" s="15">
        <v>200</v>
      </c>
      <c r="AD9" s="16"/>
      <c r="AE9" s="15" t="s">
        <v>90</v>
      </c>
      <c r="AF9" s="15" t="s">
        <v>91</v>
      </c>
      <c r="AG9" s="17"/>
    </row>
    <row r="10" spans="1:33" ht="24.95" customHeight="1" x14ac:dyDescent="0.15">
      <c r="R10" s="12">
        <v>4</v>
      </c>
      <c r="S10" s="13">
        <v>180</v>
      </c>
      <c r="T10" s="14">
        <v>350</v>
      </c>
      <c r="U10" s="15">
        <v>530</v>
      </c>
      <c r="V10" s="16"/>
      <c r="W10" s="15" t="s">
        <v>92</v>
      </c>
      <c r="X10" s="15" t="s">
        <v>93</v>
      </c>
      <c r="Y10" s="17"/>
      <c r="Z10" s="12">
        <v>53</v>
      </c>
      <c r="AA10" s="13">
        <v>210</v>
      </c>
      <c r="AB10" s="14">
        <v>220</v>
      </c>
      <c r="AC10" s="15">
        <v>430</v>
      </c>
      <c r="AD10" s="16"/>
      <c r="AE10" s="15" t="s">
        <v>91</v>
      </c>
      <c r="AF10" s="15" t="s">
        <v>94</v>
      </c>
      <c r="AG10" s="17"/>
    </row>
    <row r="11" spans="1:33" ht="24.95" customHeight="1" x14ac:dyDescent="0.15">
      <c r="R11" s="12">
        <v>5</v>
      </c>
      <c r="S11" s="13">
        <v>310</v>
      </c>
      <c r="T11" s="14">
        <v>570</v>
      </c>
      <c r="U11" s="15">
        <v>880</v>
      </c>
      <c r="V11" s="16"/>
      <c r="W11" s="15" t="s">
        <v>95</v>
      </c>
      <c r="X11" s="15"/>
      <c r="Y11" s="17"/>
      <c r="Z11" s="12">
        <v>54</v>
      </c>
      <c r="AA11" s="13">
        <v>100</v>
      </c>
      <c r="AB11" s="14">
        <v>290</v>
      </c>
      <c r="AC11" s="15">
        <v>390</v>
      </c>
      <c r="AD11" s="16"/>
      <c r="AE11" s="15" t="s">
        <v>96</v>
      </c>
      <c r="AF11" s="15" t="s">
        <v>66</v>
      </c>
      <c r="AG11" s="17"/>
    </row>
    <row r="12" spans="1:33" ht="24.95" customHeight="1" x14ac:dyDescent="0.15">
      <c r="R12" s="12">
        <v>6</v>
      </c>
      <c r="S12" s="13">
        <v>260</v>
      </c>
      <c r="T12" s="14">
        <v>350</v>
      </c>
      <c r="U12" s="15">
        <v>610</v>
      </c>
      <c r="V12" s="16"/>
      <c r="W12" s="15" t="s">
        <v>97</v>
      </c>
      <c r="X12" s="15" t="s">
        <v>98</v>
      </c>
      <c r="Y12" s="17"/>
      <c r="Z12" s="12">
        <v>55</v>
      </c>
      <c r="AA12" s="13">
        <v>260</v>
      </c>
      <c r="AB12" s="14">
        <v>140</v>
      </c>
      <c r="AC12" s="15">
        <v>400</v>
      </c>
      <c r="AD12" s="16"/>
      <c r="AE12" s="15" t="s">
        <v>99</v>
      </c>
      <c r="AF12" s="15" t="s">
        <v>100</v>
      </c>
      <c r="AG12" s="17"/>
    </row>
    <row r="13" spans="1:33" ht="24.95" customHeight="1" x14ac:dyDescent="0.15">
      <c r="R13" s="12">
        <v>7</v>
      </c>
      <c r="S13" s="13">
        <v>240</v>
      </c>
      <c r="T13" s="14">
        <v>280</v>
      </c>
      <c r="U13" s="15">
        <v>520</v>
      </c>
      <c r="V13" s="16"/>
      <c r="W13" s="15" t="s">
        <v>101</v>
      </c>
      <c r="X13" s="15"/>
      <c r="Y13" s="17"/>
      <c r="Z13" s="12">
        <v>56</v>
      </c>
      <c r="AA13" s="13">
        <v>150</v>
      </c>
      <c r="AB13" s="14">
        <v>150</v>
      </c>
      <c r="AC13" s="15">
        <v>300</v>
      </c>
      <c r="AD13" s="16"/>
      <c r="AE13" s="15" t="s">
        <v>84</v>
      </c>
      <c r="AF13" s="15"/>
      <c r="AG13" s="17"/>
    </row>
    <row r="14" spans="1:33" ht="24.95" customHeight="1" x14ac:dyDescent="0.15">
      <c r="R14" s="12">
        <v>8</v>
      </c>
      <c r="S14" s="13">
        <v>320</v>
      </c>
      <c r="T14" s="14">
        <v>360</v>
      </c>
      <c r="U14" s="15">
        <v>680</v>
      </c>
      <c r="V14" s="16"/>
      <c r="W14" s="15" t="s">
        <v>102</v>
      </c>
      <c r="X14" s="15" t="s">
        <v>103</v>
      </c>
      <c r="Y14" s="27" t="s">
        <v>104</v>
      </c>
      <c r="Z14" s="12">
        <v>57</v>
      </c>
      <c r="AA14" s="13">
        <v>130</v>
      </c>
      <c r="AB14" s="14">
        <v>270</v>
      </c>
      <c r="AC14" s="15">
        <v>400</v>
      </c>
      <c r="AD14" s="16"/>
      <c r="AE14" s="15" t="s">
        <v>87</v>
      </c>
      <c r="AF14" s="15"/>
      <c r="AG14" s="17"/>
    </row>
    <row r="15" spans="1:33" ht="24.95" customHeight="1" x14ac:dyDescent="0.15">
      <c r="R15" s="12">
        <v>9</v>
      </c>
      <c r="S15" s="13">
        <v>100</v>
      </c>
      <c r="T15" s="14">
        <v>130</v>
      </c>
      <c r="U15" s="15">
        <v>230</v>
      </c>
      <c r="V15" s="16"/>
      <c r="W15" s="15" t="s">
        <v>105</v>
      </c>
      <c r="X15" s="15"/>
      <c r="Y15" s="17"/>
      <c r="Z15" s="12">
        <v>58</v>
      </c>
      <c r="AA15" s="13">
        <v>400</v>
      </c>
      <c r="AB15" s="14">
        <v>240</v>
      </c>
      <c r="AC15" s="15">
        <v>640</v>
      </c>
      <c r="AD15" s="16"/>
      <c r="AE15" s="15" t="s">
        <v>106</v>
      </c>
      <c r="AF15" s="15" t="s">
        <v>107</v>
      </c>
      <c r="AG15" s="17" t="s">
        <v>86</v>
      </c>
    </row>
    <row r="16" spans="1:33" ht="24.95" customHeight="1" x14ac:dyDescent="0.15">
      <c r="R16" s="12">
        <v>10</v>
      </c>
      <c r="S16" s="13">
        <v>200</v>
      </c>
      <c r="T16" s="14">
        <v>400</v>
      </c>
      <c r="U16" s="15">
        <v>600</v>
      </c>
      <c r="V16" s="16"/>
      <c r="W16" s="15" t="s">
        <v>47</v>
      </c>
      <c r="X16" s="15"/>
      <c r="Y16" s="17"/>
      <c r="Z16" s="12">
        <v>59</v>
      </c>
      <c r="AA16" s="13">
        <v>310</v>
      </c>
      <c r="AB16" s="14">
        <v>110</v>
      </c>
      <c r="AC16" s="15">
        <v>420</v>
      </c>
      <c r="AD16" s="16"/>
      <c r="AE16" s="15" t="s">
        <v>90</v>
      </c>
      <c r="AF16" s="15" t="s">
        <v>86</v>
      </c>
      <c r="AG16" s="17"/>
    </row>
    <row r="17" spans="18:33" ht="24.95" customHeight="1" x14ac:dyDescent="0.15">
      <c r="R17" s="12">
        <v>11</v>
      </c>
      <c r="S17" s="13">
        <v>100</v>
      </c>
      <c r="T17" s="14">
        <v>150</v>
      </c>
      <c r="U17" s="15">
        <v>250</v>
      </c>
      <c r="V17" s="16"/>
      <c r="W17" s="15" t="s">
        <v>108</v>
      </c>
      <c r="X17" s="15"/>
      <c r="Y17" s="17"/>
      <c r="Z17" s="12">
        <v>60</v>
      </c>
      <c r="AA17" s="13">
        <v>190</v>
      </c>
      <c r="AB17" s="14">
        <v>70</v>
      </c>
      <c r="AC17" s="15">
        <v>260</v>
      </c>
      <c r="AD17" s="16"/>
      <c r="AE17" s="15" t="s">
        <v>107</v>
      </c>
      <c r="AF17" s="15" t="s">
        <v>109</v>
      </c>
      <c r="AG17" s="17"/>
    </row>
    <row r="18" spans="18:33" ht="24.95" customHeight="1" x14ac:dyDescent="0.15">
      <c r="R18" s="12">
        <v>12</v>
      </c>
      <c r="S18" s="13">
        <v>320</v>
      </c>
      <c r="T18" s="14">
        <v>430</v>
      </c>
      <c r="U18" s="15">
        <v>750</v>
      </c>
      <c r="V18" s="16"/>
      <c r="W18" s="15" t="s">
        <v>110</v>
      </c>
      <c r="X18" s="15" t="s">
        <v>111</v>
      </c>
      <c r="Y18" s="28" t="s">
        <v>112</v>
      </c>
      <c r="Z18" s="12">
        <v>61</v>
      </c>
      <c r="AA18" s="13">
        <v>100</v>
      </c>
      <c r="AB18" s="14">
        <v>80</v>
      </c>
      <c r="AC18" s="15">
        <v>180</v>
      </c>
      <c r="AD18" s="16"/>
      <c r="AE18" s="15" t="s">
        <v>113</v>
      </c>
      <c r="AF18" s="15" t="s">
        <v>114</v>
      </c>
      <c r="AG18" s="17"/>
    </row>
    <row r="19" spans="18:33" ht="24.95" customHeight="1" x14ac:dyDescent="0.15">
      <c r="R19" s="12">
        <v>13</v>
      </c>
      <c r="S19" s="13">
        <v>370</v>
      </c>
      <c r="T19" s="14">
        <v>350</v>
      </c>
      <c r="U19" s="15">
        <v>720</v>
      </c>
      <c r="V19" s="16"/>
      <c r="W19" s="15" t="s">
        <v>115</v>
      </c>
      <c r="X19" s="15" t="s">
        <v>116</v>
      </c>
      <c r="Y19" s="17" t="s">
        <v>117</v>
      </c>
      <c r="Z19" s="12">
        <v>62</v>
      </c>
      <c r="AA19" s="13">
        <v>230</v>
      </c>
      <c r="AB19" s="14">
        <v>400</v>
      </c>
      <c r="AC19" s="15">
        <v>630</v>
      </c>
      <c r="AD19" s="16"/>
      <c r="AE19" s="15" t="s">
        <v>118</v>
      </c>
      <c r="AF19" s="15" t="s">
        <v>99</v>
      </c>
      <c r="AG19" s="17"/>
    </row>
    <row r="20" spans="18:33" ht="24.95" customHeight="1" x14ac:dyDescent="0.15">
      <c r="R20" s="12">
        <v>14</v>
      </c>
      <c r="S20" s="13">
        <v>90</v>
      </c>
      <c r="T20" s="14">
        <v>30</v>
      </c>
      <c r="U20" s="15">
        <v>120</v>
      </c>
      <c r="V20" s="16"/>
      <c r="W20" s="15" t="s">
        <v>30</v>
      </c>
      <c r="X20" s="15"/>
      <c r="Y20" s="17"/>
      <c r="Z20" s="12">
        <v>63</v>
      </c>
      <c r="AA20" s="13">
        <v>230</v>
      </c>
      <c r="AB20" s="14">
        <v>180</v>
      </c>
      <c r="AC20" s="15">
        <v>410</v>
      </c>
      <c r="AD20" s="16"/>
      <c r="AE20" s="15" t="s">
        <v>118</v>
      </c>
      <c r="AF20" s="15" t="s">
        <v>119</v>
      </c>
      <c r="AG20" s="17"/>
    </row>
    <row r="21" spans="18:33" ht="24.95" customHeight="1" x14ac:dyDescent="0.15">
      <c r="R21" s="12">
        <v>15</v>
      </c>
      <c r="S21" s="13">
        <v>420</v>
      </c>
      <c r="T21" s="14">
        <v>370</v>
      </c>
      <c r="U21" s="15">
        <v>790</v>
      </c>
      <c r="V21" s="16"/>
      <c r="W21" s="15" t="s">
        <v>120</v>
      </c>
      <c r="X21" s="15"/>
      <c r="Y21" s="17"/>
      <c r="Z21" s="12">
        <v>64</v>
      </c>
      <c r="AA21" s="13">
        <v>270</v>
      </c>
      <c r="AB21" s="14">
        <v>320</v>
      </c>
      <c r="AC21" s="15">
        <v>590</v>
      </c>
      <c r="AD21" s="16"/>
      <c r="AE21" s="15" t="s">
        <v>121</v>
      </c>
      <c r="AF21" s="15" t="s">
        <v>122</v>
      </c>
      <c r="AG21" s="17"/>
    </row>
    <row r="22" spans="18:33" ht="24.95" customHeight="1" x14ac:dyDescent="0.15">
      <c r="R22" s="12">
        <v>16</v>
      </c>
      <c r="S22" s="13">
        <v>280</v>
      </c>
      <c r="T22" s="14">
        <v>220</v>
      </c>
      <c r="U22" s="15">
        <v>500</v>
      </c>
      <c r="V22" s="16"/>
      <c r="W22" s="15" t="s">
        <v>120</v>
      </c>
      <c r="X22" s="15"/>
      <c r="Y22" s="17"/>
      <c r="Z22" s="12">
        <v>65</v>
      </c>
      <c r="AA22" s="13">
        <v>330</v>
      </c>
      <c r="AB22" s="14">
        <v>130</v>
      </c>
      <c r="AC22" s="15">
        <v>460</v>
      </c>
      <c r="AD22" s="16"/>
      <c r="AE22" s="15" t="s">
        <v>121</v>
      </c>
      <c r="AF22" s="15"/>
      <c r="AG22" s="17"/>
    </row>
    <row r="23" spans="18:33" ht="24.95" customHeight="1" x14ac:dyDescent="0.15">
      <c r="R23" s="12">
        <v>17</v>
      </c>
      <c r="S23" s="13">
        <v>560</v>
      </c>
      <c r="T23" s="14">
        <v>190</v>
      </c>
      <c r="U23" s="15">
        <v>750</v>
      </c>
      <c r="V23" s="16"/>
      <c r="W23" s="15" t="s">
        <v>120</v>
      </c>
      <c r="X23" s="15" t="s">
        <v>123</v>
      </c>
      <c r="Y23" s="17"/>
      <c r="Z23" s="12">
        <v>66</v>
      </c>
      <c r="AA23" s="13">
        <v>260</v>
      </c>
      <c r="AB23" s="14">
        <v>40</v>
      </c>
      <c r="AC23" s="15">
        <v>300</v>
      </c>
      <c r="AD23" s="16"/>
      <c r="AE23" s="15" t="s">
        <v>124</v>
      </c>
      <c r="AF23" s="15" t="s">
        <v>125</v>
      </c>
      <c r="AG23" s="17"/>
    </row>
    <row r="24" spans="18:33" ht="24.95" customHeight="1" x14ac:dyDescent="0.15">
      <c r="R24" s="12">
        <v>18</v>
      </c>
      <c r="S24" s="13">
        <v>480</v>
      </c>
      <c r="T24" s="14">
        <v>140</v>
      </c>
      <c r="U24" s="15">
        <v>620</v>
      </c>
      <c r="V24" s="16"/>
      <c r="W24" s="15" t="s">
        <v>126</v>
      </c>
      <c r="X24" s="15" t="s">
        <v>127</v>
      </c>
      <c r="Y24" s="17" t="s">
        <v>128</v>
      </c>
      <c r="Z24" s="12">
        <v>67</v>
      </c>
      <c r="AA24" s="13">
        <v>320</v>
      </c>
      <c r="AB24" s="14">
        <v>270</v>
      </c>
      <c r="AC24" s="15">
        <v>590</v>
      </c>
      <c r="AD24" s="16"/>
      <c r="AE24" s="15" t="s">
        <v>129</v>
      </c>
      <c r="AF24" s="45" t="s">
        <v>130</v>
      </c>
      <c r="AG24" s="46" t="s">
        <v>131</v>
      </c>
    </row>
    <row r="25" spans="18:33" ht="24.95" customHeight="1" x14ac:dyDescent="0.15">
      <c r="R25" s="12">
        <v>19</v>
      </c>
      <c r="S25" s="13">
        <v>650</v>
      </c>
      <c r="T25" s="14">
        <v>400</v>
      </c>
      <c r="U25" s="15">
        <v>1050</v>
      </c>
      <c r="V25" s="16"/>
      <c r="W25" s="15" t="s">
        <v>132</v>
      </c>
      <c r="X25" s="15" t="s">
        <v>128</v>
      </c>
      <c r="Y25" s="17" t="s">
        <v>133</v>
      </c>
      <c r="Z25" s="12">
        <v>68</v>
      </c>
      <c r="AA25" s="13">
        <v>160</v>
      </c>
      <c r="AB25" s="14">
        <v>150</v>
      </c>
      <c r="AC25" s="15">
        <v>310</v>
      </c>
      <c r="AD25" s="16"/>
      <c r="AE25" s="15" t="s">
        <v>134</v>
      </c>
      <c r="AF25" s="15" t="s">
        <v>73</v>
      </c>
      <c r="AG25" s="17"/>
    </row>
    <row r="26" spans="18:33" ht="24.95" customHeight="1" x14ac:dyDescent="0.15">
      <c r="R26" s="12">
        <v>20</v>
      </c>
      <c r="S26" s="13">
        <v>145</v>
      </c>
      <c r="T26" s="14">
        <v>175</v>
      </c>
      <c r="U26" s="15">
        <v>320</v>
      </c>
      <c r="V26" s="16"/>
      <c r="W26" s="15" t="s">
        <v>135</v>
      </c>
      <c r="X26" s="15" t="s">
        <v>136</v>
      </c>
      <c r="Y26" s="17"/>
      <c r="Z26" s="12">
        <v>69</v>
      </c>
      <c r="AA26" s="13">
        <v>130</v>
      </c>
      <c r="AB26" s="14">
        <v>230</v>
      </c>
      <c r="AC26" s="15">
        <v>360</v>
      </c>
      <c r="AD26" s="16"/>
      <c r="AE26" s="15" t="s">
        <v>137</v>
      </c>
      <c r="AF26" s="15"/>
      <c r="AG26" s="17"/>
    </row>
    <row r="27" spans="18:33" ht="24.95" customHeight="1" x14ac:dyDescent="0.15">
      <c r="R27" s="12">
        <v>21</v>
      </c>
      <c r="S27" s="13">
        <v>190</v>
      </c>
      <c r="T27" s="14">
        <v>380</v>
      </c>
      <c r="U27" s="15">
        <v>570</v>
      </c>
      <c r="V27" s="16"/>
      <c r="W27" s="15" t="s">
        <v>138</v>
      </c>
      <c r="X27" s="15"/>
      <c r="Y27" s="17"/>
      <c r="Z27" s="12">
        <v>70</v>
      </c>
      <c r="AA27" s="13">
        <v>0</v>
      </c>
      <c r="AB27" s="14">
        <v>680</v>
      </c>
      <c r="AC27" s="15">
        <v>690</v>
      </c>
      <c r="AD27" s="16"/>
      <c r="AE27" s="15" t="s">
        <v>137</v>
      </c>
      <c r="AF27" s="15" t="s">
        <v>139</v>
      </c>
      <c r="AG27" s="17"/>
    </row>
    <row r="28" spans="18:33" ht="24.95" customHeight="1" x14ac:dyDescent="0.15">
      <c r="R28" s="12">
        <v>22</v>
      </c>
      <c r="S28" s="13">
        <v>220</v>
      </c>
      <c r="T28" s="14">
        <v>240</v>
      </c>
      <c r="U28" s="15">
        <v>460</v>
      </c>
      <c r="V28" s="16"/>
      <c r="W28" s="15" t="s">
        <v>140</v>
      </c>
      <c r="X28" s="15" t="s">
        <v>141</v>
      </c>
      <c r="Y28" s="17"/>
      <c r="Z28" s="12">
        <v>71</v>
      </c>
      <c r="AA28" s="13">
        <v>160</v>
      </c>
      <c r="AB28" s="14">
        <v>400</v>
      </c>
      <c r="AC28" s="15">
        <v>560</v>
      </c>
      <c r="AD28" s="16"/>
      <c r="AE28" s="15" t="s">
        <v>142</v>
      </c>
      <c r="AF28" s="15"/>
      <c r="AG28" s="17"/>
    </row>
    <row r="29" spans="18:33" ht="24.95" customHeight="1" x14ac:dyDescent="0.15">
      <c r="R29" s="12">
        <v>23</v>
      </c>
      <c r="S29" s="13">
        <v>230</v>
      </c>
      <c r="T29" s="14">
        <v>250</v>
      </c>
      <c r="U29" s="15">
        <v>480</v>
      </c>
      <c r="V29" s="16"/>
      <c r="W29" s="15" t="s">
        <v>143</v>
      </c>
      <c r="X29" s="15" t="s">
        <v>48</v>
      </c>
      <c r="Y29" s="17" t="s">
        <v>30</v>
      </c>
      <c r="Z29" s="12">
        <v>72</v>
      </c>
      <c r="AA29" s="13">
        <v>500</v>
      </c>
      <c r="AB29" s="14">
        <v>500</v>
      </c>
      <c r="AC29" s="15">
        <v>1000</v>
      </c>
      <c r="AD29" s="16"/>
      <c r="AE29" s="15" t="s">
        <v>144</v>
      </c>
      <c r="AF29" s="15" t="s">
        <v>145</v>
      </c>
      <c r="AG29" s="17"/>
    </row>
    <row r="30" spans="18:33" ht="24.95" customHeight="1" x14ac:dyDescent="0.15">
      <c r="R30" s="12">
        <v>24</v>
      </c>
      <c r="S30" s="13">
        <v>240</v>
      </c>
      <c r="T30" s="14">
        <v>160</v>
      </c>
      <c r="U30" s="15">
        <v>400</v>
      </c>
      <c r="V30" s="16"/>
      <c r="W30" s="15" t="s">
        <v>146</v>
      </c>
      <c r="X30" s="15" t="s">
        <v>138</v>
      </c>
      <c r="Y30" s="17"/>
      <c r="Z30" s="12">
        <v>73</v>
      </c>
      <c r="AA30" s="13">
        <v>300</v>
      </c>
      <c r="AB30" s="14">
        <v>140</v>
      </c>
      <c r="AC30" s="15">
        <v>440</v>
      </c>
      <c r="AD30" s="16"/>
      <c r="AE30" s="15" t="s">
        <v>122</v>
      </c>
      <c r="AF30" s="15"/>
      <c r="AG30" s="17"/>
    </row>
    <row r="31" spans="18:33" ht="24.95" customHeight="1" x14ac:dyDescent="0.15">
      <c r="R31" s="12">
        <v>25</v>
      </c>
      <c r="S31" s="13">
        <v>150</v>
      </c>
      <c r="T31" s="14">
        <v>230</v>
      </c>
      <c r="U31" s="15">
        <v>380</v>
      </c>
      <c r="V31" s="16"/>
      <c r="W31" s="15" t="s">
        <v>147</v>
      </c>
      <c r="X31" s="15" t="s">
        <v>148</v>
      </c>
      <c r="Y31" s="17"/>
      <c r="Z31" s="12">
        <v>74</v>
      </c>
      <c r="AA31" s="13">
        <v>200</v>
      </c>
      <c r="AB31" s="14">
        <v>130</v>
      </c>
      <c r="AC31" s="15">
        <v>330</v>
      </c>
      <c r="AD31" s="16"/>
      <c r="AE31" s="15" t="s">
        <v>149</v>
      </c>
      <c r="AF31" s="15" t="s">
        <v>150</v>
      </c>
      <c r="AG31" s="17"/>
    </row>
    <row r="32" spans="18:33" ht="24.95" customHeight="1" x14ac:dyDescent="0.15">
      <c r="R32" s="12">
        <v>26</v>
      </c>
      <c r="S32" s="13">
        <v>110</v>
      </c>
      <c r="T32" s="14">
        <v>220</v>
      </c>
      <c r="U32" s="15">
        <v>330</v>
      </c>
      <c r="V32" s="16"/>
      <c r="W32" s="15" t="s">
        <v>151</v>
      </c>
      <c r="X32" s="15" t="s">
        <v>152</v>
      </c>
      <c r="Y32" s="17"/>
      <c r="Z32" s="12">
        <v>75</v>
      </c>
      <c r="AA32" s="13">
        <v>240</v>
      </c>
      <c r="AB32" s="14">
        <v>320</v>
      </c>
      <c r="AC32" s="15">
        <v>560</v>
      </c>
      <c r="AD32" s="16"/>
      <c r="AE32" s="15" t="s">
        <v>149</v>
      </c>
      <c r="AF32" s="15" t="s">
        <v>150</v>
      </c>
      <c r="AG32" s="17"/>
    </row>
    <row r="33" spans="18:33" ht="24.95" customHeight="1" x14ac:dyDescent="0.15">
      <c r="R33" s="12">
        <v>27</v>
      </c>
      <c r="S33" s="13">
        <v>320</v>
      </c>
      <c r="T33" s="14">
        <v>200</v>
      </c>
      <c r="U33" s="15">
        <v>520</v>
      </c>
      <c r="V33" s="16"/>
      <c r="W33" s="15" t="s">
        <v>153</v>
      </c>
      <c r="X33" s="15" t="s">
        <v>154</v>
      </c>
      <c r="Y33" s="28" t="s">
        <v>155</v>
      </c>
      <c r="Z33" s="12">
        <v>76</v>
      </c>
      <c r="AA33" s="13">
        <v>300</v>
      </c>
      <c r="AB33" s="14">
        <v>400</v>
      </c>
      <c r="AC33" s="15">
        <v>700</v>
      </c>
      <c r="AD33" s="16"/>
      <c r="AE33" s="205" t="s">
        <v>156</v>
      </c>
      <c r="AF33" s="205"/>
      <c r="AG33" s="206"/>
    </row>
    <row r="34" spans="18:33" ht="24.95" customHeight="1" x14ac:dyDescent="0.15">
      <c r="R34" s="12">
        <v>28</v>
      </c>
      <c r="S34" s="13">
        <v>160</v>
      </c>
      <c r="T34" s="14">
        <v>180</v>
      </c>
      <c r="U34" s="15">
        <v>340</v>
      </c>
      <c r="V34" s="16"/>
      <c r="W34" s="15" t="s">
        <v>157</v>
      </c>
      <c r="X34" s="15" t="s">
        <v>158</v>
      </c>
      <c r="Y34" s="17"/>
      <c r="Z34" s="12">
        <v>77</v>
      </c>
      <c r="AA34" s="13">
        <v>250</v>
      </c>
      <c r="AB34" s="14">
        <v>50</v>
      </c>
      <c r="AC34" s="15">
        <v>300</v>
      </c>
      <c r="AD34" s="16"/>
      <c r="AE34" s="15" t="s">
        <v>159</v>
      </c>
      <c r="AF34" s="15" t="s">
        <v>122</v>
      </c>
      <c r="AG34" s="17"/>
    </row>
    <row r="35" spans="18:33" ht="24.95" customHeight="1" x14ac:dyDescent="0.15">
      <c r="R35" s="12">
        <v>29</v>
      </c>
      <c r="S35" s="13">
        <v>60</v>
      </c>
      <c r="T35" s="14">
        <v>120</v>
      </c>
      <c r="U35" s="15">
        <v>180</v>
      </c>
      <c r="V35" s="16"/>
      <c r="W35" s="15" t="s">
        <v>157</v>
      </c>
      <c r="X35" s="15"/>
      <c r="Y35" s="17"/>
      <c r="Z35" s="12">
        <v>78</v>
      </c>
      <c r="AA35" s="13">
        <v>80</v>
      </c>
      <c r="AB35" s="14">
        <v>60</v>
      </c>
      <c r="AC35" s="15">
        <v>140</v>
      </c>
      <c r="AD35" s="16"/>
      <c r="AE35" s="15" t="s">
        <v>160</v>
      </c>
      <c r="AF35" s="47" t="s">
        <v>161</v>
      </c>
      <c r="AG35" s="48" t="s">
        <v>162</v>
      </c>
    </row>
    <row r="36" spans="18:33" ht="24.95" customHeight="1" x14ac:dyDescent="0.15">
      <c r="R36" s="12">
        <v>30</v>
      </c>
      <c r="S36" s="202" t="s">
        <v>557</v>
      </c>
      <c r="T36" s="203"/>
      <c r="U36" s="204"/>
      <c r="V36" s="16"/>
      <c r="W36" s="87" t="s">
        <v>66</v>
      </c>
      <c r="X36" s="87" t="s">
        <v>64</v>
      </c>
      <c r="Y36" s="88"/>
      <c r="Z36" s="12">
        <v>79</v>
      </c>
      <c r="AA36" s="13">
        <v>50</v>
      </c>
      <c r="AB36" s="14">
        <v>300</v>
      </c>
      <c r="AC36" s="15">
        <v>350</v>
      </c>
      <c r="AD36" s="16"/>
      <c r="AE36" s="15" t="s">
        <v>144</v>
      </c>
      <c r="AF36" s="15" t="s">
        <v>163</v>
      </c>
      <c r="AG36" s="17"/>
    </row>
    <row r="37" spans="18:33" ht="24.95" customHeight="1" x14ac:dyDescent="0.15">
      <c r="R37" s="12">
        <v>31</v>
      </c>
      <c r="S37" s="13">
        <v>250</v>
      </c>
      <c r="T37" s="14">
        <v>390</v>
      </c>
      <c r="U37" s="15">
        <v>640</v>
      </c>
      <c r="V37" s="16"/>
      <c r="W37" s="15" t="s">
        <v>120</v>
      </c>
      <c r="X37" s="15" t="s">
        <v>66</v>
      </c>
      <c r="Y37" s="17"/>
      <c r="Z37" s="12">
        <v>80</v>
      </c>
      <c r="AA37" s="13">
        <v>220</v>
      </c>
      <c r="AB37" s="14">
        <v>200</v>
      </c>
      <c r="AC37" s="15">
        <v>420</v>
      </c>
      <c r="AD37" s="16"/>
      <c r="AE37" s="15" t="s">
        <v>164</v>
      </c>
      <c r="AF37" s="15"/>
      <c r="AG37" s="49"/>
    </row>
    <row r="38" spans="18:33" ht="24.95" customHeight="1" thickBot="1" x14ac:dyDescent="0.2">
      <c r="R38" s="12">
        <v>32</v>
      </c>
      <c r="S38" s="13">
        <v>250</v>
      </c>
      <c r="T38" s="14">
        <v>180</v>
      </c>
      <c r="U38" s="15">
        <v>430</v>
      </c>
      <c r="V38" s="16"/>
      <c r="W38" s="15" t="s">
        <v>120</v>
      </c>
      <c r="X38" s="15" t="s">
        <v>66</v>
      </c>
      <c r="Y38" s="17"/>
      <c r="Z38" s="29">
        <v>81</v>
      </c>
      <c r="AA38" s="30">
        <v>60</v>
      </c>
      <c r="AB38" s="31">
        <v>160</v>
      </c>
      <c r="AC38" s="32">
        <v>220</v>
      </c>
      <c r="AD38" s="33"/>
      <c r="AE38" s="32" t="s">
        <v>165</v>
      </c>
      <c r="AF38" s="32" t="s">
        <v>164</v>
      </c>
      <c r="AG38" s="34"/>
    </row>
    <row r="39" spans="18:33" ht="24.95" customHeight="1" x14ac:dyDescent="0.15">
      <c r="R39" s="12">
        <v>33</v>
      </c>
      <c r="S39" s="13">
        <v>200</v>
      </c>
      <c r="T39" s="14">
        <v>310</v>
      </c>
      <c r="U39" s="15">
        <v>510</v>
      </c>
      <c r="V39" s="16"/>
      <c r="W39" s="15" t="s">
        <v>120</v>
      </c>
      <c r="X39" s="15"/>
      <c r="Y39" s="17"/>
      <c r="Z39" s="50"/>
      <c r="AA39" s="50"/>
      <c r="AB39" s="50"/>
      <c r="AC39" s="50"/>
      <c r="AD39" s="50"/>
      <c r="AE39" s="50"/>
      <c r="AF39" s="50"/>
      <c r="AG39" s="50"/>
    </row>
    <row r="40" spans="18:33" ht="24.95" customHeight="1" x14ac:dyDescent="0.15">
      <c r="R40" s="12">
        <v>34</v>
      </c>
      <c r="S40" s="13">
        <v>170</v>
      </c>
      <c r="T40" s="14">
        <v>250</v>
      </c>
      <c r="U40" s="15">
        <v>420</v>
      </c>
      <c r="V40" s="16"/>
      <c r="W40" s="15" t="s">
        <v>166</v>
      </c>
      <c r="X40" s="15" t="s">
        <v>148</v>
      </c>
      <c r="Y40" s="17"/>
      <c r="Z40" s="50"/>
      <c r="AA40" s="50"/>
      <c r="AB40" s="50"/>
      <c r="AC40" s="50"/>
      <c r="AD40" s="50"/>
      <c r="AE40" s="50"/>
      <c r="AF40" s="50"/>
      <c r="AG40" s="50"/>
    </row>
    <row r="41" spans="18:33" ht="24.95" customHeight="1" x14ac:dyDescent="0.15">
      <c r="R41" s="12">
        <v>35</v>
      </c>
      <c r="S41" s="13">
        <v>200</v>
      </c>
      <c r="T41" s="14">
        <v>300</v>
      </c>
      <c r="U41" s="15">
        <v>500</v>
      </c>
      <c r="V41" s="16"/>
      <c r="W41" s="15" t="s">
        <v>167</v>
      </c>
      <c r="X41" s="15" t="s">
        <v>154</v>
      </c>
      <c r="Y41" s="17" t="s">
        <v>168</v>
      </c>
      <c r="Z41" s="50"/>
      <c r="AA41" s="50"/>
      <c r="AB41" s="50"/>
      <c r="AC41" s="50"/>
      <c r="AD41" s="50"/>
      <c r="AE41" s="50"/>
      <c r="AF41" s="50"/>
      <c r="AG41" s="50"/>
    </row>
    <row r="42" spans="18:33" ht="24.95" customHeight="1" x14ac:dyDescent="0.15">
      <c r="R42" s="12">
        <v>36</v>
      </c>
      <c r="S42" s="13">
        <v>590</v>
      </c>
      <c r="T42" s="14">
        <v>100</v>
      </c>
      <c r="U42" s="15">
        <v>690</v>
      </c>
      <c r="V42" s="16"/>
      <c r="W42" s="15" t="s">
        <v>66</v>
      </c>
      <c r="X42" s="15"/>
      <c r="Y42" s="17"/>
      <c r="Z42" s="50"/>
      <c r="AA42" s="50"/>
      <c r="AB42" s="50"/>
      <c r="AC42" s="50"/>
      <c r="AD42" s="50"/>
      <c r="AE42" s="50"/>
      <c r="AF42" s="50"/>
      <c r="AG42" s="50"/>
    </row>
    <row r="43" spans="18:33" ht="24.95" customHeight="1" x14ac:dyDescent="0.15">
      <c r="R43" s="12">
        <v>37</v>
      </c>
      <c r="S43" s="13">
        <v>400</v>
      </c>
      <c r="T43" s="14">
        <v>380</v>
      </c>
      <c r="U43" s="15">
        <v>780</v>
      </c>
      <c r="V43" s="16"/>
      <c r="W43" s="15" t="s">
        <v>66</v>
      </c>
      <c r="X43" s="15" t="s">
        <v>120</v>
      </c>
      <c r="Y43" s="17"/>
      <c r="Z43" s="50"/>
      <c r="AA43" s="50"/>
      <c r="AB43" s="50"/>
      <c r="AC43" s="50"/>
      <c r="AD43" s="50"/>
      <c r="AE43" s="50"/>
      <c r="AF43" s="50"/>
      <c r="AG43" s="50"/>
    </row>
    <row r="44" spans="18:33" ht="24.95" customHeight="1" x14ac:dyDescent="0.15">
      <c r="R44" s="12">
        <v>38</v>
      </c>
      <c r="S44" s="13">
        <v>410</v>
      </c>
      <c r="T44" s="14">
        <v>190</v>
      </c>
      <c r="U44" s="15">
        <v>600</v>
      </c>
      <c r="V44" s="16"/>
      <c r="W44" s="15" t="s">
        <v>66</v>
      </c>
      <c r="X44" s="15" t="s">
        <v>120</v>
      </c>
      <c r="Y44" s="17"/>
      <c r="Z44" s="50"/>
      <c r="AA44" s="50"/>
      <c r="AB44" s="50"/>
      <c r="AC44" s="50"/>
      <c r="AD44" s="50"/>
      <c r="AE44" s="50"/>
      <c r="AF44" s="50"/>
      <c r="AG44" s="50"/>
    </row>
    <row r="45" spans="18:33" ht="24.95" customHeight="1" x14ac:dyDescent="0.15">
      <c r="R45" s="12">
        <v>39</v>
      </c>
      <c r="S45" s="13">
        <v>500</v>
      </c>
      <c r="T45" s="14">
        <v>220</v>
      </c>
      <c r="U45" s="15">
        <v>720</v>
      </c>
      <c r="V45" s="16"/>
      <c r="W45" s="15" t="s">
        <v>66</v>
      </c>
      <c r="X45" s="15"/>
      <c r="Y45" s="17"/>
      <c r="Z45" s="50"/>
      <c r="AA45" s="50"/>
      <c r="AB45" s="50"/>
      <c r="AC45" s="50"/>
      <c r="AD45" s="50"/>
      <c r="AE45" s="50"/>
      <c r="AF45" s="50"/>
      <c r="AG45" s="50"/>
    </row>
    <row r="46" spans="18:33" ht="24.95" customHeight="1" x14ac:dyDescent="0.15">
      <c r="R46" s="12">
        <v>40</v>
      </c>
      <c r="S46" s="13">
        <v>220</v>
      </c>
      <c r="T46" s="14">
        <v>230</v>
      </c>
      <c r="U46" s="15">
        <v>450</v>
      </c>
      <c r="V46" s="16"/>
      <c r="W46" s="15" t="s">
        <v>169</v>
      </c>
      <c r="X46" s="15" t="s">
        <v>170</v>
      </c>
      <c r="Y46" s="17" t="s">
        <v>120</v>
      </c>
      <c r="Z46" s="50"/>
      <c r="AA46" s="50"/>
      <c r="AB46" s="50"/>
      <c r="AC46" s="50"/>
      <c r="AD46" s="50"/>
      <c r="AE46" s="50"/>
      <c r="AF46" s="50"/>
      <c r="AG46" s="50"/>
    </row>
    <row r="47" spans="18:33" ht="24.95" customHeight="1" x14ac:dyDescent="0.15">
      <c r="R47" s="12">
        <v>41</v>
      </c>
      <c r="S47" s="13">
        <v>160</v>
      </c>
      <c r="T47" s="14">
        <v>220</v>
      </c>
      <c r="U47" s="15">
        <v>380</v>
      </c>
      <c r="V47" s="16"/>
      <c r="W47" s="15" t="s">
        <v>171</v>
      </c>
      <c r="X47" s="15"/>
      <c r="Y47" s="17"/>
      <c r="Z47" s="50"/>
      <c r="AA47" s="50"/>
      <c r="AB47" s="50"/>
      <c r="AC47" s="50"/>
      <c r="AD47" s="50"/>
      <c r="AE47" s="50"/>
      <c r="AF47" s="50"/>
      <c r="AG47" s="50"/>
    </row>
    <row r="48" spans="18:33" ht="24.95" customHeight="1" x14ac:dyDescent="0.15">
      <c r="R48" s="37">
        <v>42</v>
      </c>
      <c r="S48" s="38">
        <v>200</v>
      </c>
      <c r="T48" s="39">
        <v>380</v>
      </c>
      <c r="U48" s="15">
        <v>580</v>
      </c>
      <c r="V48" s="41"/>
      <c r="W48" s="15" t="s">
        <v>172</v>
      </c>
      <c r="X48" s="15" t="s">
        <v>173</v>
      </c>
      <c r="Y48" s="17"/>
      <c r="Z48" s="50"/>
      <c r="AA48" s="50"/>
      <c r="AB48" s="50"/>
      <c r="AC48" s="50"/>
      <c r="AD48" s="50"/>
      <c r="AE48" s="50"/>
      <c r="AF48" s="50"/>
      <c r="AG48" s="50"/>
    </row>
    <row r="49" spans="18:33" ht="24.95" customHeight="1" x14ac:dyDescent="0.15">
      <c r="R49" s="12">
        <v>43</v>
      </c>
      <c r="S49" s="13">
        <v>100</v>
      </c>
      <c r="T49" s="14">
        <v>100</v>
      </c>
      <c r="U49" s="15">
        <v>200</v>
      </c>
      <c r="V49" s="16"/>
      <c r="W49" s="15" t="s">
        <v>171</v>
      </c>
      <c r="X49" s="15" t="s">
        <v>174</v>
      </c>
      <c r="Y49" s="17" t="s">
        <v>166</v>
      </c>
      <c r="Z49" s="50"/>
      <c r="AA49" s="50"/>
      <c r="AB49" s="50"/>
      <c r="AC49" s="50"/>
      <c r="AD49" s="50"/>
      <c r="AE49" s="50"/>
      <c r="AF49" s="50"/>
      <c r="AG49" s="50"/>
    </row>
    <row r="50" spans="18:33" ht="24.95" customHeight="1" x14ac:dyDescent="0.15">
      <c r="R50" s="12">
        <v>44</v>
      </c>
      <c r="S50" s="13">
        <v>700</v>
      </c>
      <c r="T50" s="14">
        <v>460</v>
      </c>
      <c r="U50" s="15">
        <v>1160</v>
      </c>
      <c r="V50" s="16"/>
      <c r="W50" s="15" t="s">
        <v>66</v>
      </c>
      <c r="X50" s="15" t="s">
        <v>175</v>
      </c>
      <c r="Y50" s="17" t="s">
        <v>176</v>
      </c>
      <c r="Z50" s="50"/>
      <c r="AA50" s="50"/>
      <c r="AB50" s="50"/>
      <c r="AC50" s="50"/>
      <c r="AD50" s="50"/>
      <c r="AE50" s="50"/>
      <c r="AF50" s="50"/>
      <c r="AG50" s="50"/>
    </row>
    <row r="51" spans="18:33" ht="24.95" customHeight="1" x14ac:dyDescent="0.15">
      <c r="R51" s="12">
        <v>45</v>
      </c>
      <c r="S51" s="13">
        <v>410</v>
      </c>
      <c r="T51" s="14">
        <v>540</v>
      </c>
      <c r="U51" s="15">
        <v>950</v>
      </c>
      <c r="V51" s="16"/>
      <c r="W51" s="15" t="s">
        <v>66</v>
      </c>
      <c r="X51" s="15"/>
      <c r="Y51" s="17"/>
      <c r="Z51" s="50"/>
      <c r="AA51" s="50"/>
      <c r="AB51" s="50"/>
      <c r="AC51" s="50"/>
      <c r="AD51" s="50"/>
      <c r="AE51" s="50"/>
      <c r="AF51" s="50"/>
      <c r="AG51" s="50"/>
    </row>
    <row r="52" spans="18:33" ht="24.95" customHeight="1" x14ac:dyDescent="0.15">
      <c r="R52" s="12">
        <v>46</v>
      </c>
      <c r="S52" s="13">
        <v>250</v>
      </c>
      <c r="T52" s="14">
        <v>430</v>
      </c>
      <c r="U52" s="15">
        <v>680</v>
      </c>
      <c r="V52" s="16"/>
      <c r="W52" s="15" t="s">
        <v>177</v>
      </c>
      <c r="X52" s="15" t="s">
        <v>178</v>
      </c>
      <c r="Y52" s="17"/>
      <c r="Z52" s="50"/>
      <c r="AA52" s="50"/>
      <c r="AB52" s="50"/>
      <c r="AC52" s="50"/>
      <c r="AD52" s="50"/>
      <c r="AE52" s="50"/>
      <c r="AF52" s="50"/>
      <c r="AG52" s="50"/>
    </row>
    <row r="53" spans="18:33" ht="24.95" customHeight="1" x14ac:dyDescent="0.15">
      <c r="R53" s="12">
        <v>47</v>
      </c>
      <c r="S53" s="13">
        <v>390</v>
      </c>
      <c r="T53" s="14">
        <v>360</v>
      </c>
      <c r="U53" s="15">
        <v>750</v>
      </c>
      <c r="V53" s="16"/>
      <c r="W53" s="15" t="s">
        <v>172</v>
      </c>
      <c r="X53" s="15" t="s">
        <v>179</v>
      </c>
      <c r="Y53" s="17" t="s">
        <v>94</v>
      </c>
      <c r="Z53" s="50"/>
      <c r="AA53" s="50"/>
      <c r="AB53" s="50"/>
      <c r="AC53" s="50"/>
      <c r="AD53" s="50"/>
      <c r="AE53" s="50"/>
      <c r="AF53" s="50"/>
      <c r="AG53" s="50"/>
    </row>
    <row r="54" spans="18:33" ht="24.95" customHeight="1" x14ac:dyDescent="0.15">
      <c r="R54" s="12">
        <v>48</v>
      </c>
      <c r="S54" s="13">
        <v>320</v>
      </c>
      <c r="T54" s="14">
        <v>160</v>
      </c>
      <c r="U54" s="15">
        <v>480</v>
      </c>
      <c r="V54" s="16"/>
      <c r="W54" s="15" t="s">
        <v>180</v>
      </c>
      <c r="X54" s="15" t="s">
        <v>94</v>
      </c>
      <c r="Y54" s="17"/>
      <c r="Z54" s="50"/>
      <c r="AA54" s="50"/>
      <c r="AB54" s="50"/>
      <c r="AC54" s="50"/>
      <c r="AD54" s="50"/>
      <c r="AE54" s="50"/>
      <c r="AF54" s="50"/>
      <c r="AG54" s="50"/>
    </row>
    <row r="55" spans="18:33" ht="24.95" customHeight="1" thickBot="1" x14ac:dyDescent="0.2">
      <c r="R55" s="29">
        <v>49</v>
      </c>
      <c r="S55" s="30">
        <v>170</v>
      </c>
      <c r="T55" s="31">
        <v>210</v>
      </c>
      <c r="U55" s="32">
        <v>380</v>
      </c>
      <c r="V55" s="33"/>
      <c r="W55" s="32" t="s">
        <v>181</v>
      </c>
      <c r="X55" s="32" t="s">
        <v>94</v>
      </c>
      <c r="Y55" s="34" t="s">
        <v>180</v>
      </c>
      <c r="Z55" s="50"/>
      <c r="AA55" s="50"/>
      <c r="AB55" s="50"/>
      <c r="AC55" s="50"/>
      <c r="AD55" s="50"/>
      <c r="AE55" s="50"/>
      <c r="AF55" s="50"/>
      <c r="AG55" s="50"/>
    </row>
    <row r="56" spans="18:33" ht="24.95" customHeight="1" x14ac:dyDescent="0.15"/>
    <row r="57" spans="18:33" ht="24.95" customHeight="1" x14ac:dyDescent="0.15"/>
    <row r="58" spans="18:33" ht="24.95" customHeight="1" x14ac:dyDescent="0.15"/>
    <row r="59" spans="18:33" ht="24.95" customHeight="1" x14ac:dyDescent="0.15"/>
    <row r="60" spans="18:33" ht="24.95" customHeight="1" x14ac:dyDescent="0.15"/>
  </sheetData>
  <mergeCells count="13">
    <mergeCell ref="S36:U36"/>
    <mergeCell ref="W6:Y6"/>
    <mergeCell ref="AE6:AG6"/>
    <mergeCell ref="AE33:AG33"/>
    <mergeCell ref="R2:AG3"/>
    <mergeCell ref="R4:S5"/>
    <mergeCell ref="T4:U5"/>
    <mergeCell ref="V4:W5"/>
    <mergeCell ref="X4:Y5"/>
    <mergeCell ref="Z4:AA5"/>
    <mergeCell ref="AB4:AC5"/>
    <mergeCell ref="AD4:AE5"/>
    <mergeCell ref="AF4:AG5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E7DFF-4983-49CB-9FD6-62FA1C3C8BE3}">
  <sheetPr>
    <tabColor theme="4" tint="0.59999389629810485"/>
    <pageSetUpPr fitToPage="1"/>
  </sheetPr>
  <dimension ref="A1:AG60"/>
  <sheetViews>
    <sheetView view="pageBreakPreview" zoomScale="50" zoomScaleNormal="40" zoomScaleSheetLayoutView="50" workbookViewId="0">
      <selection activeCell="X41" sqref="X41"/>
    </sheetView>
  </sheetViews>
  <sheetFormatPr defaultRowHeight="13.5" x14ac:dyDescent="0.15"/>
  <cols>
    <col min="17" max="17" width="12.25" customWidth="1"/>
    <col min="18" max="21" width="11.625" customWidth="1"/>
    <col min="22" max="22" width="15.625" customWidth="1"/>
    <col min="23" max="25" width="19.125" customWidth="1"/>
    <col min="26" max="29" width="11.625" customWidth="1"/>
    <col min="30" max="30" width="15.625" customWidth="1"/>
    <col min="31" max="33" width="19.125" customWidth="1"/>
    <col min="273" max="273" width="12.25" customWidth="1"/>
    <col min="274" max="277" width="11.625" customWidth="1"/>
    <col min="278" max="278" width="15.625" customWidth="1"/>
    <col min="279" max="281" width="19.125" customWidth="1"/>
    <col min="282" max="285" width="11.625" customWidth="1"/>
    <col min="286" max="286" width="15.625" customWidth="1"/>
    <col min="287" max="289" width="19.125" customWidth="1"/>
    <col min="529" max="529" width="12.25" customWidth="1"/>
    <col min="530" max="533" width="11.625" customWidth="1"/>
    <col min="534" max="534" width="15.625" customWidth="1"/>
    <col min="535" max="537" width="19.125" customWidth="1"/>
    <col min="538" max="541" width="11.625" customWidth="1"/>
    <col min="542" max="542" width="15.625" customWidth="1"/>
    <col min="543" max="545" width="19.125" customWidth="1"/>
    <col min="785" max="785" width="12.25" customWidth="1"/>
    <col min="786" max="789" width="11.625" customWidth="1"/>
    <col min="790" max="790" width="15.625" customWidth="1"/>
    <col min="791" max="793" width="19.125" customWidth="1"/>
    <col min="794" max="797" width="11.625" customWidth="1"/>
    <col min="798" max="798" width="15.625" customWidth="1"/>
    <col min="799" max="801" width="19.125" customWidth="1"/>
    <col min="1041" max="1041" width="12.25" customWidth="1"/>
    <col min="1042" max="1045" width="11.625" customWidth="1"/>
    <col min="1046" max="1046" width="15.625" customWidth="1"/>
    <col min="1047" max="1049" width="19.125" customWidth="1"/>
    <col min="1050" max="1053" width="11.625" customWidth="1"/>
    <col min="1054" max="1054" width="15.625" customWidth="1"/>
    <col min="1055" max="1057" width="19.125" customWidth="1"/>
    <col min="1297" max="1297" width="12.25" customWidth="1"/>
    <col min="1298" max="1301" width="11.625" customWidth="1"/>
    <col min="1302" max="1302" width="15.625" customWidth="1"/>
    <col min="1303" max="1305" width="19.125" customWidth="1"/>
    <col min="1306" max="1309" width="11.625" customWidth="1"/>
    <col min="1310" max="1310" width="15.625" customWidth="1"/>
    <col min="1311" max="1313" width="19.125" customWidth="1"/>
    <col min="1553" max="1553" width="12.25" customWidth="1"/>
    <col min="1554" max="1557" width="11.625" customWidth="1"/>
    <col min="1558" max="1558" width="15.625" customWidth="1"/>
    <col min="1559" max="1561" width="19.125" customWidth="1"/>
    <col min="1562" max="1565" width="11.625" customWidth="1"/>
    <col min="1566" max="1566" width="15.625" customWidth="1"/>
    <col min="1567" max="1569" width="19.125" customWidth="1"/>
    <col min="1809" max="1809" width="12.25" customWidth="1"/>
    <col min="1810" max="1813" width="11.625" customWidth="1"/>
    <col min="1814" max="1814" width="15.625" customWidth="1"/>
    <col min="1815" max="1817" width="19.125" customWidth="1"/>
    <col min="1818" max="1821" width="11.625" customWidth="1"/>
    <col min="1822" max="1822" width="15.625" customWidth="1"/>
    <col min="1823" max="1825" width="19.125" customWidth="1"/>
    <col min="2065" max="2065" width="12.25" customWidth="1"/>
    <col min="2066" max="2069" width="11.625" customWidth="1"/>
    <col min="2070" max="2070" width="15.625" customWidth="1"/>
    <col min="2071" max="2073" width="19.125" customWidth="1"/>
    <col min="2074" max="2077" width="11.625" customWidth="1"/>
    <col min="2078" max="2078" width="15.625" customWidth="1"/>
    <col min="2079" max="2081" width="19.125" customWidth="1"/>
    <col min="2321" max="2321" width="12.25" customWidth="1"/>
    <col min="2322" max="2325" width="11.625" customWidth="1"/>
    <col min="2326" max="2326" width="15.625" customWidth="1"/>
    <col min="2327" max="2329" width="19.125" customWidth="1"/>
    <col min="2330" max="2333" width="11.625" customWidth="1"/>
    <col min="2334" max="2334" width="15.625" customWidth="1"/>
    <col min="2335" max="2337" width="19.125" customWidth="1"/>
    <col min="2577" max="2577" width="12.25" customWidth="1"/>
    <col min="2578" max="2581" width="11.625" customWidth="1"/>
    <col min="2582" max="2582" width="15.625" customWidth="1"/>
    <col min="2583" max="2585" width="19.125" customWidth="1"/>
    <col min="2586" max="2589" width="11.625" customWidth="1"/>
    <col min="2590" max="2590" width="15.625" customWidth="1"/>
    <col min="2591" max="2593" width="19.125" customWidth="1"/>
    <col min="2833" max="2833" width="12.25" customWidth="1"/>
    <col min="2834" max="2837" width="11.625" customWidth="1"/>
    <col min="2838" max="2838" width="15.625" customWidth="1"/>
    <col min="2839" max="2841" width="19.125" customWidth="1"/>
    <col min="2842" max="2845" width="11.625" customWidth="1"/>
    <col min="2846" max="2846" width="15.625" customWidth="1"/>
    <col min="2847" max="2849" width="19.125" customWidth="1"/>
    <col min="3089" max="3089" width="12.25" customWidth="1"/>
    <col min="3090" max="3093" width="11.625" customWidth="1"/>
    <col min="3094" max="3094" width="15.625" customWidth="1"/>
    <col min="3095" max="3097" width="19.125" customWidth="1"/>
    <col min="3098" max="3101" width="11.625" customWidth="1"/>
    <col min="3102" max="3102" width="15.625" customWidth="1"/>
    <col min="3103" max="3105" width="19.125" customWidth="1"/>
    <col min="3345" max="3345" width="12.25" customWidth="1"/>
    <col min="3346" max="3349" width="11.625" customWidth="1"/>
    <col min="3350" max="3350" width="15.625" customWidth="1"/>
    <col min="3351" max="3353" width="19.125" customWidth="1"/>
    <col min="3354" max="3357" width="11.625" customWidth="1"/>
    <col min="3358" max="3358" width="15.625" customWidth="1"/>
    <col min="3359" max="3361" width="19.125" customWidth="1"/>
    <col min="3601" max="3601" width="12.25" customWidth="1"/>
    <col min="3602" max="3605" width="11.625" customWidth="1"/>
    <col min="3606" max="3606" width="15.625" customWidth="1"/>
    <col min="3607" max="3609" width="19.125" customWidth="1"/>
    <col min="3610" max="3613" width="11.625" customWidth="1"/>
    <col min="3614" max="3614" width="15.625" customWidth="1"/>
    <col min="3615" max="3617" width="19.125" customWidth="1"/>
    <col min="3857" max="3857" width="12.25" customWidth="1"/>
    <col min="3858" max="3861" width="11.625" customWidth="1"/>
    <col min="3862" max="3862" width="15.625" customWidth="1"/>
    <col min="3863" max="3865" width="19.125" customWidth="1"/>
    <col min="3866" max="3869" width="11.625" customWidth="1"/>
    <col min="3870" max="3870" width="15.625" customWidth="1"/>
    <col min="3871" max="3873" width="19.125" customWidth="1"/>
    <col min="4113" max="4113" width="12.25" customWidth="1"/>
    <col min="4114" max="4117" width="11.625" customWidth="1"/>
    <col min="4118" max="4118" width="15.625" customWidth="1"/>
    <col min="4119" max="4121" width="19.125" customWidth="1"/>
    <col min="4122" max="4125" width="11.625" customWidth="1"/>
    <col min="4126" max="4126" width="15.625" customWidth="1"/>
    <col min="4127" max="4129" width="19.125" customWidth="1"/>
    <col min="4369" max="4369" width="12.25" customWidth="1"/>
    <col min="4370" max="4373" width="11.625" customWidth="1"/>
    <col min="4374" max="4374" width="15.625" customWidth="1"/>
    <col min="4375" max="4377" width="19.125" customWidth="1"/>
    <col min="4378" max="4381" width="11.625" customWidth="1"/>
    <col min="4382" max="4382" width="15.625" customWidth="1"/>
    <col min="4383" max="4385" width="19.125" customWidth="1"/>
    <col min="4625" max="4625" width="12.25" customWidth="1"/>
    <col min="4626" max="4629" width="11.625" customWidth="1"/>
    <col min="4630" max="4630" width="15.625" customWidth="1"/>
    <col min="4631" max="4633" width="19.125" customWidth="1"/>
    <col min="4634" max="4637" width="11.625" customWidth="1"/>
    <col min="4638" max="4638" width="15.625" customWidth="1"/>
    <col min="4639" max="4641" width="19.125" customWidth="1"/>
    <col min="4881" max="4881" width="12.25" customWidth="1"/>
    <col min="4882" max="4885" width="11.625" customWidth="1"/>
    <col min="4886" max="4886" width="15.625" customWidth="1"/>
    <col min="4887" max="4889" width="19.125" customWidth="1"/>
    <col min="4890" max="4893" width="11.625" customWidth="1"/>
    <col min="4894" max="4894" width="15.625" customWidth="1"/>
    <col min="4895" max="4897" width="19.125" customWidth="1"/>
    <col min="5137" max="5137" width="12.25" customWidth="1"/>
    <col min="5138" max="5141" width="11.625" customWidth="1"/>
    <col min="5142" max="5142" width="15.625" customWidth="1"/>
    <col min="5143" max="5145" width="19.125" customWidth="1"/>
    <col min="5146" max="5149" width="11.625" customWidth="1"/>
    <col min="5150" max="5150" width="15.625" customWidth="1"/>
    <col min="5151" max="5153" width="19.125" customWidth="1"/>
    <col min="5393" max="5393" width="12.25" customWidth="1"/>
    <col min="5394" max="5397" width="11.625" customWidth="1"/>
    <col min="5398" max="5398" width="15.625" customWidth="1"/>
    <col min="5399" max="5401" width="19.125" customWidth="1"/>
    <col min="5402" max="5405" width="11.625" customWidth="1"/>
    <col min="5406" max="5406" width="15.625" customWidth="1"/>
    <col min="5407" max="5409" width="19.125" customWidth="1"/>
    <col min="5649" max="5649" width="12.25" customWidth="1"/>
    <col min="5650" max="5653" width="11.625" customWidth="1"/>
    <col min="5654" max="5654" width="15.625" customWidth="1"/>
    <col min="5655" max="5657" width="19.125" customWidth="1"/>
    <col min="5658" max="5661" width="11.625" customWidth="1"/>
    <col min="5662" max="5662" width="15.625" customWidth="1"/>
    <col min="5663" max="5665" width="19.125" customWidth="1"/>
    <col min="5905" max="5905" width="12.25" customWidth="1"/>
    <col min="5906" max="5909" width="11.625" customWidth="1"/>
    <col min="5910" max="5910" width="15.625" customWidth="1"/>
    <col min="5911" max="5913" width="19.125" customWidth="1"/>
    <col min="5914" max="5917" width="11.625" customWidth="1"/>
    <col min="5918" max="5918" width="15.625" customWidth="1"/>
    <col min="5919" max="5921" width="19.125" customWidth="1"/>
    <col min="6161" max="6161" width="12.25" customWidth="1"/>
    <col min="6162" max="6165" width="11.625" customWidth="1"/>
    <col min="6166" max="6166" width="15.625" customWidth="1"/>
    <col min="6167" max="6169" width="19.125" customWidth="1"/>
    <col min="6170" max="6173" width="11.625" customWidth="1"/>
    <col min="6174" max="6174" width="15.625" customWidth="1"/>
    <col min="6175" max="6177" width="19.125" customWidth="1"/>
    <col min="6417" max="6417" width="12.25" customWidth="1"/>
    <col min="6418" max="6421" width="11.625" customWidth="1"/>
    <col min="6422" max="6422" width="15.625" customWidth="1"/>
    <col min="6423" max="6425" width="19.125" customWidth="1"/>
    <col min="6426" max="6429" width="11.625" customWidth="1"/>
    <col min="6430" max="6430" width="15.625" customWidth="1"/>
    <col min="6431" max="6433" width="19.125" customWidth="1"/>
    <col min="6673" max="6673" width="12.25" customWidth="1"/>
    <col min="6674" max="6677" width="11.625" customWidth="1"/>
    <col min="6678" max="6678" width="15.625" customWidth="1"/>
    <col min="6679" max="6681" width="19.125" customWidth="1"/>
    <col min="6682" max="6685" width="11.625" customWidth="1"/>
    <col min="6686" max="6686" width="15.625" customWidth="1"/>
    <col min="6687" max="6689" width="19.125" customWidth="1"/>
    <col min="6929" max="6929" width="12.25" customWidth="1"/>
    <col min="6930" max="6933" width="11.625" customWidth="1"/>
    <col min="6934" max="6934" width="15.625" customWidth="1"/>
    <col min="6935" max="6937" width="19.125" customWidth="1"/>
    <col min="6938" max="6941" width="11.625" customWidth="1"/>
    <col min="6942" max="6942" width="15.625" customWidth="1"/>
    <col min="6943" max="6945" width="19.125" customWidth="1"/>
    <col min="7185" max="7185" width="12.25" customWidth="1"/>
    <col min="7186" max="7189" width="11.625" customWidth="1"/>
    <col min="7190" max="7190" width="15.625" customWidth="1"/>
    <col min="7191" max="7193" width="19.125" customWidth="1"/>
    <col min="7194" max="7197" width="11.625" customWidth="1"/>
    <col min="7198" max="7198" width="15.625" customWidth="1"/>
    <col min="7199" max="7201" width="19.125" customWidth="1"/>
    <col min="7441" max="7441" width="12.25" customWidth="1"/>
    <col min="7442" max="7445" width="11.625" customWidth="1"/>
    <col min="7446" max="7446" width="15.625" customWidth="1"/>
    <col min="7447" max="7449" width="19.125" customWidth="1"/>
    <col min="7450" max="7453" width="11.625" customWidth="1"/>
    <col min="7454" max="7454" width="15.625" customWidth="1"/>
    <col min="7455" max="7457" width="19.125" customWidth="1"/>
    <col min="7697" max="7697" width="12.25" customWidth="1"/>
    <col min="7698" max="7701" width="11.625" customWidth="1"/>
    <col min="7702" max="7702" width="15.625" customWidth="1"/>
    <col min="7703" max="7705" width="19.125" customWidth="1"/>
    <col min="7706" max="7709" width="11.625" customWidth="1"/>
    <col min="7710" max="7710" width="15.625" customWidth="1"/>
    <col min="7711" max="7713" width="19.125" customWidth="1"/>
    <col min="7953" max="7953" width="12.25" customWidth="1"/>
    <col min="7954" max="7957" width="11.625" customWidth="1"/>
    <col min="7958" max="7958" width="15.625" customWidth="1"/>
    <col min="7959" max="7961" width="19.125" customWidth="1"/>
    <col min="7962" max="7965" width="11.625" customWidth="1"/>
    <col min="7966" max="7966" width="15.625" customWidth="1"/>
    <col min="7967" max="7969" width="19.125" customWidth="1"/>
    <col min="8209" max="8209" width="12.25" customWidth="1"/>
    <col min="8210" max="8213" width="11.625" customWidth="1"/>
    <col min="8214" max="8214" width="15.625" customWidth="1"/>
    <col min="8215" max="8217" width="19.125" customWidth="1"/>
    <col min="8218" max="8221" width="11.625" customWidth="1"/>
    <col min="8222" max="8222" width="15.625" customWidth="1"/>
    <col min="8223" max="8225" width="19.125" customWidth="1"/>
    <col min="8465" max="8465" width="12.25" customWidth="1"/>
    <col min="8466" max="8469" width="11.625" customWidth="1"/>
    <col min="8470" max="8470" width="15.625" customWidth="1"/>
    <col min="8471" max="8473" width="19.125" customWidth="1"/>
    <col min="8474" max="8477" width="11.625" customWidth="1"/>
    <col min="8478" max="8478" width="15.625" customWidth="1"/>
    <col min="8479" max="8481" width="19.125" customWidth="1"/>
    <col min="8721" max="8721" width="12.25" customWidth="1"/>
    <col min="8722" max="8725" width="11.625" customWidth="1"/>
    <col min="8726" max="8726" width="15.625" customWidth="1"/>
    <col min="8727" max="8729" width="19.125" customWidth="1"/>
    <col min="8730" max="8733" width="11.625" customWidth="1"/>
    <col min="8734" max="8734" width="15.625" customWidth="1"/>
    <col min="8735" max="8737" width="19.125" customWidth="1"/>
    <col min="8977" max="8977" width="12.25" customWidth="1"/>
    <col min="8978" max="8981" width="11.625" customWidth="1"/>
    <col min="8982" max="8982" width="15.625" customWidth="1"/>
    <col min="8983" max="8985" width="19.125" customWidth="1"/>
    <col min="8986" max="8989" width="11.625" customWidth="1"/>
    <col min="8990" max="8990" width="15.625" customWidth="1"/>
    <col min="8991" max="8993" width="19.125" customWidth="1"/>
    <col min="9233" max="9233" width="12.25" customWidth="1"/>
    <col min="9234" max="9237" width="11.625" customWidth="1"/>
    <col min="9238" max="9238" width="15.625" customWidth="1"/>
    <col min="9239" max="9241" width="19.125" customWidth="1"/>
    <col min="9242" max="9245" width="11.625" customWidth="1"/>
    <col min="9246" max="9246" width="15.625" customWidth="1"/>
    <col min="9247" max="9249" width="19.125" customWidth="1"/>
    <col min="9489" max="9489" width="12.25" customWidth="1"/>
    <col min="9490" max="9493" width="11.625" customWidth="1"/>
    <col min="9494" max="9494" width="15.625" customWidth="1"/>
    <col min="9495" max="9497" width="19.125" customWidth="1"/>
    <col min="9498" max="9501" width="11.625" customWidth="1"/>
    <col min="9502" max="9502" width="15.625" customWidth="1"/>
    <col min="9503" max="9505" width="19.125" customWidth="1"/>
    <col min="9745" max="9745" width="12.25" customWidth="1"/>
    <col min="9746" max="9749" width="11.625" customWidth="1"/>
    <col min="9750" max="9750" width="15.625" customWidth="1"/>
    <col min="9751" max="9753" width="19.125" customWidth="1"/>
    <col min="9754" max="9757" width="11.625" customWidth="1"/>
    <col min="9758" max="9758" width="15.625" customWidth="1"/>
    <col min="9759" max="9761" width="19.125" customWidth="1"/>
    <col min="10001" max="10001" width="12.25" customWidth="1"/>
    <col min="10002" max="10005" width="11.625" customWidth="1"/>
    <col min="10006" max="10006" width="15.625" customWidth="1"/>
    <col min="10007" max="10009" width="19.125" customWidth="1"/>
    <col min="10010" max="10013" width="11.625" customWidth="1"/>
    <col min="10014" max="10014" width="15.625" customWidth="1"/>
    <col min="10015" max="10017" width="19.125" customWidth="1"/>
    <col min="10257" max="10257" width="12.25" customWidth="1"/>
    <col min="10258" max="10261" width="11.625" customWidth="1"/>
    <col min="10262" max="10262" width="15.625" customWidth="1"/>
    <col min="10263" max="10265" width="19.125" customWidth="1"/>
    <col min="10266" max="10269" width="11.625" customWidth="1"/>
    <col min="10270" max="10270" width="15.625" customWidth="1"/>
    <col min="10271" max="10273" width="19.125" customWidth="1"/>
    <col min="10513" max="10513" width="12.25" customWidth="1"/>
    <col min="10514" max="10517" width="11.625" customWidth="1"/>
    <col min="10518" max="10518" width="15.625" customWidth="1"/>
    <col min="10519" max="10521" width="19.125" customWidth="1"/>
    <col min="10522" max="10525" width="11.625" customWidth="1"/>
    <col min="10526" max="10526" width="15.625" customWidth="1"/>
    <col min="10527" max="10529" width="19.125" customWidth="1"/>
    <col min="10769" max="10769" width="12.25" customWidth="1"/>
    <col min="10770" max="10773" width="11.625" customWidth="1"/>
    <col min="10774" max="10774" width="15.625" customWidth="1"/>
    <col min="10775" max="10777" width="19.125" customWidth="1"/>
    <col min="10778" max="10781" width="11.625" customWidth="1"/>
    <col min="10782" max="10782" width="15.625" customWidth="1"/>
    <col min="10783" max="10785" width="19.125" customWidth="1"/>
    <col min="11025" max="11025" width="12.25" customWidth="1"/>
    <col min="11026" max="11029" width="11.625" customWidth="1"/>
    <col min="11030" max="11030" width="15.625" customWidth="1"/>
    <col min="11031" max="11033" width="19.125" customWidth="1"/>
    <col min="11034" max="11037" width="11.625" customWidth="1"/>
    <col min="11038" max="11038" width="15.625" customWidth="1"/>
    <col min="11039" max="11041" width="19.125" customWidth="1"/>
    <col min="11281" max="11281" width="12.25" customWidth="1"/>
    <col min="11282" max="11285" width="11.625" customWidth="1"/>
    <col min="11286" max="11286" width="15.625" customWidth="1"/>
    <col min="11287" max="11289" width="19.125" customWidth="1"/>
    <col min="11290" max="11293" width="11.625" customWidth="1"/>
    <col min="11294" max="11294" width="15.625" customWidth="1"/>
    <col min="11295" max="11297" width="19.125" customWidth="1"/>
    <col min="11537" max="11537" width="12.25" customWidth="1"/>
    <col min="11538" max="11541" width="11.625" customWidth="1"/>
    <col min="11542" max="11542" width="15.625" customWidth="1"/>
    <col min="11543" max="11545" width="19.125" customWidth="1"/>
    <col min="11546" max="11549" width="11.625" customWidth="1"/>
    <col min="11550" max="11550" width="15.625" customWidth="1"/>
    <col min="11551" max="11553" width="19.125" customWidth="1"/>
    <col min="11793" max="11793" width="12.25" customWidth="1"/>
    <col min="11794" max="11797" width="11.625" customWidth="1"/>
    <col min="11798" max="11798" width="15.625" customWidth="1"/>
    <col min="11799" max="11801" width="19.125" customWidth="1"/>
    <col min="11802" max="11805" width="11.625" customWidth="1"/>
    <col min="11806" max="11806" width="15.625" customWidth="1"/>
    <col min="11807" max="11809" width="19.125" customWidth="1"/>
    <col min="12049" max="12049" width="12.25" customWidth="1"/>
    <col min="12050" max="12053" width="11.625" customWidth="1"/>
    <col min="12054" max="12054" width="15.625" customWidth="1"/>
    <col min="12055" max="12057" width="19.125" customWidth="1"/>
    <col min="12058" max="12061" width="11.625" customWidth="1"/>
    <col min="12062" max="12062" width="15.625" customWidth="1"/>
    <col min="12063" max="12065" width="19.125" customWidth="1"/>
    <col min="12305" max="12305" width="12.25" customWidth="1"/>
    <col min="12306" max="12309" width="11.625" customWidth="1"/>
    <col min="12310" max="12310" width="15.625" customWidth="1"/>
    <col min="12311" max="12313" width="19.125" customWidth="1"/>
    <col min="12314" max="12317" width="11.625" customWidth="1"/>
    <col min="12318" max="12318" width="15.625" customWidth="1"/>
    <col min="12319" max="12321" width="19.125" customWidth="1"/>
    <col min="12561" max="12561" width="12.25" customWidth="1"/>
    <col min="12562" max="12565" width="11.625" customWidth="1"/>
    <col min="12566" max="12566" width="15.625" customWidth="1"/>
    <col min="12567" max="12569" width="19.125" customWidth="1"/>
    <col min="12570" max="12573" width="11.625" customWidth="1"/>
    <col min="12574" max="12574" width="15.625" customWidth="1"/>
    <col min="12575" max="12577" width="19.125" customWidth="1"/>
    <col min="12817" max="12817" width="12.25" customWidth="1"/>
    <col min="12818" max="12821" width="11.625" customWidth="1"/>
    <col min="12822" max="12822" width="15.625" customWidth="1"/>
    <col min="12823" max="12825" width="19.125" customWidth="1"/>
    <col min="12826" max="12829" width="11.625" customWidth="1"/>
    <col min="12830" max="12830" width="15.625" customWidth="1"/>
    <col min="12831" max="12833" width="19.125" customWidth="1"/>
    <col min="13073" max="13073" width="12.25" customWidth="1"/>
    <col min="13074" max="13077" width="11.625" customWidth="1"/>
    <col min="13078" max="13078" width="15.625" customWidth="1"/>
    <col min="13079" max="13081" width="19.125" customWidth="1"/>
    <col min="13082" max="13085" width="11.625" customWidth="1"/>
    <col min="13086" max="13086" width="15.625" customWidth="1"/>
    <col min="13087" max="13089" width="19.125" customWidth="1"/>
    <col min="13329" max="13329" width="12.25" customWidth="1"/>
    <col min="13330" max="13333" width="11.625" customWidth="1"/>
    <col min="13334" max="13334" width="15.625" customWidth="1"/>
    <col min="13335" max="13337" width="19.125" customWidth="1"/>
    <col min="13338" max="13341" width="11.625" customWidth="1"/>
    <col min="13342" max="13342" width="15.625" customWidth="1"/>
    <col min="13343" max="13345" width="19.125" customWidth="1"/>
    <col min="13585" max="13585" width="12.25" customWidth="1"/>
    <col min="13586" max="13589" width="11.625" customWidth="1"/>
    <col min="13590" max="13590" width="15.625" customWidth="1"/>
    <col min="13591" max="13593" width="19.125" customWidth="1"/>
    <col min="13594" max="13597" width="11.625" customWidth="1"/>
    <col min="13598" max="13598" width="15.625" customWidth="1"/>
    <col min="13599" max="13601" width="19.125" customWidth="1"/>
    <col min="13841" max="13841" width="12.25" customWidth="1"/>
    <col min="13842" max="13845" width="11.625" customWidth="1"/>
    <col min="13846" max="13846" width="15.625" customWidth="1"/>
    <col min="13847" max="13849" width="19.125" customWidth="1"/>
    <col min="13850" max="13853" width="11.625" customWidth="1"/>
    <col min="13854" max="13854" width="15.625" customWidth="1"/>
    <col min="13855" max="13857" width="19.125" customWidth="1"/>
    <col min="14097" max="14097" width="12.25" customWidth="1"/>
    <col min="14098" max="14101" width="11.625" customWidth="1"/>
    <col min="14102" max="14102" width="15.625" customWidth="1"/>
    <col min="14103" max="14105" width="19.125" customWidth="1"/>
    <col min="14106" max="14109" width="11.625" customWidth="1"/>
    <col min="14110" max="14110" width="15.625" customWidth="1"/>
    <col min="14111" max="14113" width="19.125" customWidth="1"/>
    <col min="14353" max="14353" width="12.25" customWidth="1"/>
    <col min="14354" max="14357" width="11.625" customWidth="1"/>
    <col min="14358" max="14358" width="15.625" customWidth="1"/>
    <col min="14359" max="14361" width="19.125" customWidth="1"/>
    <col min="14362" max="14365" width="11.625" customWidth="1"/>
    <col min="14366" max="14366" width="15.625" customWidth="1"/>
    <col min="14367" max="14369" width="19.125" customWidth="1"/>
    <col min="14609" max="14609" width="12.25" customWidth="1"/>
    <col min="14610" max="14613" width="11.625" customWidth="1"/>
    <col min="14614" max="14614" width="15.625" customWidth="1"/>
    <col min="14615" max="14617" width="19.125" customWidth="1"/>
    <col min="14618" max="14621" width="11.625" customWidth="1"/>
    <col min="14622" max="14622" width="15.625" customWidth="1"/>
    <col min="14623" max="14625" width="19.125" customWidth="1"/>
    <col min="14865" max="14865" width="12.25" customWidth="1"/>
    <col min="14866" max="14869" width="11.625" customWidth="1"/>
    <col min="14870" max="14870" width="15.625" customWidth="1"/>
    <col min="14871" max="14873" width="19.125" customWidth="1"/>
    <col min="14874" max="14877" width="11.625" customWidth="1"/>
    <col min="14878" max="14878" width="15.625" customWidth="1"/>
    <col min="14879" max="14881" width="19.125" customWidth="1"/>
    <col min="15121" max="15121" width="12.25" customWidth="1"/>
    <col min="15122" max="15125" width="11.625" customWidth="1"/>
    <col min="15126" max="15126" width="15.625" customWidth="1"/>
    <col min="15127" max="15129" width="19.125" customWidth="1"/>
    <col min="15130" max="15133" width="11.625" customWidth="1"/>
    <col min="15134" max="15134" width="15.625" customWidth="1"/>
    <col min="15135" max="15137" width="19.125" customWidth="1"/>
    <col min="15377" max="15377" width="12.25" customWidth="1"/>
    <col min="15378" max="15381" width="11.625" customWidth="1"/>
    <col min="15382" max="15382" width="15.625" customWidth="1"/>
    <col min="15383" max="15385" width="19.125" customWidth="1"/>
    <col min="15386" max="15389" width="11.625" customWidth="1"/>
    <col min="15390" max="15390" width="15.625" customWidth="1"/>
    <col min="15391" max="15393" width="19.125" customWidth="1"/>
    <col min="15633" max="15633" width="12.25" customWidth="1"/>
    <col min="15634" max="15637" width="11.625" customWidth="1"/>
    <col min="15638" max="15638" width="15.625" customWidth="1"/>
    <col min="15639" max="15641" width="19.125" customWidth="1"/>
    <col min="15642" max="15645" width="11.625" customWidth="1"/>
    <col min="15646" max="15646" width="15.625" customWidth="1"/>
    <col min="15647" max="15649" width="19.125" customWidth="1"/>
    <col min="15889" max="15889" width="12.25" customWidth="1"/>
    <col min="15890" max="15893" width="11.625" customWidth="1"/>
    <col min="15894" max="15894" width="15.625" customWidth="1"/>
    <col min="15895" max="15897" width="19.125" customWidth="1"/>
    <col min="15898" max="15901" width="11.625" customWidth="1"/>
    <col min="15902" max="15902" width="15.625" customWidth="1"/>
    <col min="15903" max="15905" width="19.125" customWidth="1"/>
    <col min="16145" max="16145" width="12.25" customWidth="1"/>
    <col min="16146" max="16149" width="11.625" customWidth="1"/>
    <col min="16150" max="16150" width="15.625" customWidth="1"/>
    <col min="16151" max="16153" width="19.125" customWidth="1"/>
    <col min="16154" max="16157" width="11.625" customWidth="1"/>
    <col min="16158" max="16158" width="15.625" customWidth="1"/>
    <col min="16159" max="16161" width="19.125" customWidth="1"/>
  </cols>
  <sheetData>
    <row r="1" spans="1:33" ht="14.25" thickBot="1" x14ac:dyDescent="0.2">
      <c r="A1" t="s">
        <v>13</v>
      </c>
    </row>
    <row r="2" spans="1:33" ht="24.95" customHeight="1" x14ac:dyDescent="0.15">
      <c r="R2" s="180" t="s">
        <v>8</v>
      </c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2"/>
    </row>
    <row r="3" spans="1:33" ht="24.95" customHeight="1" thickBot="1" x14ac:dyDescent="0.2">
      <c r="R3" s="183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5"/>
    </row>
    <row r="4" spans="1:33" ht="27" customHeight="1" x14ac:dyDescent="0.15">
      <c r="R4" s="186" t="s">
        <v>14</v>
      </c>
      <c r="S4" s="187"/>
      <c r="T4" s="190">
        <f>SUM(S7:S55,AA7:AA48)</f>
        <v>12620</v>
      </c>
      <c r="U4" s="191"/>
      <c r="V4" s="186" t="s">
        <v>15</v>
      </c>
      <c r="W4" s="187"/>
      <c r="X4" s="190">
        <f>SUM(T7:T55,AB7:AB48)</f>
        <v>16560</v>
      </c>
      <c r="Y4" s="191"/>
      <c r="Z4" s="186" t="s">
        <v>16</v>
      </c>
      <c r="AA4" s="187"/>
      <c r="AB4" s="190">
        <f>SUM(U7:U55,AC7:AC48)</f>
        <v>29260</v>
      </c>
      <c r="AC4" s="191"/>
      <c r="AD4" s="194" t="s">
        <v>17</v>
      </c>
      <c r="AE4" s="195"/>
      <c r="AF4" s="207">
        <f>SUM(V7:V55,AD7:AD48)</f>
        <v>0</v>
      </c>
      <c r="AG4" s="208"/>
    </row>
    <row r="5" spans="1:33" ht="24.95" customHeight="1" thickBot="1" x14ac:dyDescent="0.2">
      <c r="R5" s="188"/>
      <c r="S5" s="189"/>
      <c r="T5" s="192"/>
      <c r="U5" s="193"/>
      <c r="V5" s="188"/>
      <c r="W5" s="189"/>
      <c r="X5" s="192"/>
      <c r="Y5" s="193"/>
      <c r="Z5" s="188"/>
      <c r="AA5" s="189"/>
      <c r="AB5" s="192"/>
      <c r="AC5" s="193"/>
      <c r="AD5" s="196"/>
      <c r="AE5" s="197"/>
      <c r="AF5" s="209"/>
      <c r="AG5" s="210"/>
    </row>
    <row r="6" spans="1:33" ht="30" customHeight="1" thickBot="1" x14ac:dyDescent="0.2">
      <c r="R6" s="3" t="s">
        <v>18</v>
      </c>
      <c r="S6" s="4" t="s">
        <v>19</v>
      </c>
      <c r="T6" s="5" t="s">
        <v>3</v>
      </c>
      <c r="U6" s="5" t="s">
        <v>4</v>
      </c>
      <c r="V6" s="6" t="s">
        <v>20</v>
      </c>
      <c r="W6" s="153" t="s">
        <v>21</v>
      </c>
      <c r="X6" s="153"/>
      <c r="Y6" s="154"/>
      <c r="Z6" s="3" t="s">
        <v>18</v>
      </c>
      <c r="AA6" s="4" t="s">
        <v>19</v>
      </c>
      <c r="AB6" s="5" t="s">
        <v>3</v>
      </c>
      <c r="AC6" s="5" t="s">
        <v>4</v>
      </c>
      <c r="AD6" s="6" t="s">
        <v>20</v>
      </c>
      <c r="AE6" s="153" t="s">
        <v>21</v>
      </c>
      <c r="AF6" s="153"/>
      <c r="AG6" s="154"/>
    </row>
    <row r="7" spans="1:33" ht="24.95" customHeight="1" thickTop="1" x14ac:dyDescent="0.15">
      <c r="R7" s="37">
        <v>1</v>
      </c>
      <c r="S7" s="38">
        <v>0</v>
      </c>
      <c r="T7" s="39">
        <v>210</v>
      </c>
      <c r="U7" s="40">
        <v>220</v>
      </c>
      <c r="V7" s="41"/>
      <c r="W7" s="40" t="s">
        <v>182</v>
      </c>
      <c r="X7" s="40" t="s">
        <v>183</v>
      </c>
      <c r="Y7" s="42"/>
      <c r="Z7" s="37">
        <v>50</v>
      </c>
      <c r="AA7" s="38">
        <v>40</v>
      </c>
      <c r="AB7" s="39">
        <v>80</v>
      </c>
      <c r="AC7" s="40">
        <v>120</v>
      </c>
      <c r="AD7" s="41"/>
      <c r="AE7" s="40" t="s">
        <v>184</v>
      </c>
      <c r="AF7" s="40"/>
      <c r="AG7" s="42"/>
    </row>
    <row r="8" spans="1:33" ht="24.95" customHeight="1" x14ac:dyDescent="0.15">
      <c r="R8" s="12">
        <v>2</v>
      </c>
      <c r="S8" s="13">
        <v>170</v>
      </c>
      <c r="T8" s="14">
        <v>1100</v>
      </c>
      <c r="U8" s="15">
        <v>1270</v>
      </c>
      <c r="V8" s="16"/>
      <c r="W8" s="211" t="s">
        <v>185</v>
      </c>
      <c r="X8" s="212"/>
      <c r="Y8" s="213"/>
      <c r="Z8" s="12">
        <v>51</v>
      </c>
      <c r="AA8" s="13">
        <v>300</v>
      </c>
      <c r="AB8" s="14">
        <v>450</v>
      </c>
      <c r="AC8" s="15">
        <v>750</v>
      </c>
      <c r="AD8" s="16"/>
      <c r="AE8" s="15" t="s">
        <v>186</v>
      </c>
      <c r="AF8" s="15" t="s">
        <v>187</v>
      </c>
      <c r="AG8" s="28"/>
    </row>
    <row r="9" spans="1:33" ht="24.95" customHeight="1" x14ac:dyDescent="0.15">
      <c r="R9" s="12">
        <v>3</v>
      </c>
      <c r="S9" s="13">
        <v>0</v>
      </c>
      <c r="T9" s="14">
        <v>270</v>
      </c>
      <c r="U9" s="15">
        <v>280</v>
      </c>
      <c r="V9" s="16"/>
      <c r="W9" s="15" t="s">
        <v>188</v>
      </c>
      <c r="X9" s="15"/>
      <c r="Y9" s="17"/>
      <c r="Z9" s="12">
        <v>52</v>
      </c>
      <c r="AA9" s="13">
        <v>200</v>
      </c>
      <c r="AB9" s="14">
        <v>200</v>
      </c>
      <c r="AC9" s="15">
        <v>400</v>
      </c>
      <c r="AD9" s="16"/>
      <c r="AE9" s="15" t="s">
        <v>189</v>
      </c>
      <c r="AF9" s="15"/>
      <c r="AG9" s="17"/>
    </row>
    <row r="10" spans="1:33" ht="24.95" customHeight="1" x14ac:dyDescent="0.15">
      <c r="R10" s="12">
        <v>4</v>
      </c>
      <c r="S10" s="13">
        <v>60</v>
      </c>
      <c r="T10" s="14">
        <v>350</v>
      </c>
      <c r="U10" s="15">
        <v>410</v>
      </c>
      <c r="V10" s="16"/>
      <c r="W10" s="15" t="s">
        <v>190</v>
      </c>
      <c r="X10" s="15"/>
      <c r="Y10" s="17"/>
      <c r="Z10" s="12">
        <v>53</v>
      </c>
      <c r="AA10" s="13">
        <v>80</v>
      </c>
      <c r="AB10" s="14">
        <v>80</v>
      </c>
      <c r="AC10" s="15">
        <v>160</v>
      </c>
      <c r="AD10" s="16"/>
      <c r="AE10" s="15" t="s">
        <v>191</v>
      </c>
      <c r="AF10" s="15" t="s">
        <v>61</v>
      </c>
      <c r="AG10" s="17"/>
    </row>
    <row r="11" spans="1:33" ht="24.95" customHeight="1" x14ac:dyDescent="0.15">
      <c r="R11" s="12">
        <v>5</v>
      </c>
      <c r="S11" s="13">
        <v>250</v>
      </c>
      <c r="T11" s="14">
        <v>610</v>
      </c>
      <c r="U11" s="15">
        <v>860</v>
      </c>
      <c r="V11" s="16"/>
      <c r="W11" s="15" t="s">
        <v>192</v>
      </c>
      <c r="X11" s="15" t="s">
        <v>193</v>
      </c>
      <c r="Y11" s="17" t="s">
        <v>194</v>
      </c>
      <c r="Z11" s="12">
        <v>54</v>
      </c>
      <c r="AA11" s="13">
        <v>200</v>
      </c>
      <c r="AB11" s="14">
        <v>220</v>
      </c>
      <c r="AC11" s="15">
        <v>420</v>
      </c>
      <c r="AD11" s="16"/>
      <c r="AE11" s="15" t="s">
        <v>184</v>
      </c>
      <c r="AF11" s="15" t="s">
        <v>195</v>
      </c>
      <c r="AG11" s="17"/>
    </row>
    <row r="12" spans="1:33" ht="24.95" customHeight="1" x14ac:dyDescent="0.15">
      <c r="R12" s="12">
        <v>6</v>
      </c>
      <c r="S12" s="13">
        <v>260</v>
      </c>
      <c r="T12" s="14">
        <v>310</v>
      </c>
      <c r="U12" s="15">
        <v>570</v>
      </c>
      <c r="V12" s="16"/>
      <c r="W12" s="15" t="s">
        <v>196</v>
      </c>
      <c r="X12" s="15" t="s">
        <v>197</v>
      </c>
      <c r="Y12" s="17"/>
      <c r="Z12" s="12">
        <v>55</v>
      </c>
      <c r="AA12" s="13">
        <v>120</v>
      </c>
      <c r="AB12" s="14">
        <v>60</v>
      </c>
      <c r="AC12" s="15">
        <v>180</v>
      </c>
      <c r="AD12" s="16"/>
      <c r="AE12" s="15" t="s">
        <v>189</v>
      </c>
      <c r="AF12" s="15" t="s">
        <v>61</v>
      </c>
      <c r="AG12" s="17"/>
    </row>
    <row r="13" spans="1:33" ht="24.95" customHeight="1" x14ac:dyDescent="0.15">
      <c r="R13" s="12">
        <v>7</v>
      </c>
      <c r="S13" s="13">
        <v>210</v>
      </c>
      <c r="T13" s="14">
        <v>160</v>
      </c>
      <c r="U13" s="15">
        <v>370</v>
      </c>
      <c r="V13" s="16"/>
      <c r="W13" s="15" t="s">
        <v>180</v>
      </c>
      <c r="X13" s="15" t="s">
        <v>198</v>
      </c>
      <c r="Y13" s="17" t="s">
        <v>193</v>
      </c>
      <c r="Z13" s="12">
        <v>56</v>
      </c>
      <c r="AA13" s="13">
        <v>170</v>
      </c>
      <c r="AB13" s="14">
        <v>230</v>
      </c>
      <c r="AC13" s="15">
        <v>400</v>
      </c>
      <c r="AD13" s="16"/>
      <c r="AE13" s="15" t="s">
        <v>199</v>
      </c>
      <c r="AF13" s="15"/>
      <c r="AG13" s="17"/>
    </row>
    <row r="14" spans="1:33" ht="24.95" customHeight="1" x14ac:dyDescent="0.15">
      <c r="R14" s="12">
        <v>8</v>
      </c>
      <c r="S14" s="13">
        <v>150</v>
      </c>
      <c r="T14" s="14">
        <v>100</v>
      </c>
      <c r="U14" s="15">
        <v>250</v>
      </c>
      <c r="V14" s="16"/>
      <c r="W14" s="15" t="s">
        <v>196</v>
      </c>
      <c r="X14" s="15" t="s">
        <v>197</v>
      </c>
      <c r="Y14" s="27"/>
      <c r="Z14" s="12">
        <v>57</v>
      </c>
      <c r="AA14" s="13">
        <v>70</v>
      </c>
      <c r="AB14" s="14">
        <v>200</v>
      </c>
      <c r="AC14" s="15">
        <v>270</v>
      </c>
      <c r="AD14" s="16"/>
      <c r="AE14" s="15" t="s">
        <v>200</v>
      </c>
      <c r="AF14" s="15"/>
      <c r="AG14" s="17"/>
    </row>
    <row r="15" spans="1:33" ht="24.95" customHeight="1" x14ac:dyDescent="0.15">
      <c r="R15" s="12">
        <v>9</v>
      </c>
      <c r="S15" s="13">
        <v>290</v>
      </c>
      <c r="T15" s="14">
        <v>0</v>
      </c>
      <c r="U15" s="15">
        <v>310</v>
      </c>
      <c r="V15" s="16"/>
      <c r="W15" s="15" t="s">
        <v>201</v>
      </c>
      <c r="X15" s="15" t="s">
        <v>197</v>
      </c>
      <c r="Y15" s="17"/>
      <c r="Z15" s="12">
        <v>58</v>
      </c>
      <c r="AA15" s="13">
        <v>60</v>
      </c>
      <c r="AB15" s="14">
        <v>120</v>
      </c>
      <c r="AC15" s="15">
        <v>180</v>
      </c>
      <c r="AD15" s="16"/>
      <c r="AE15" s="15" t="s">
        <v>61</v>
      </c>
      <c r="AF15" s="15"/>
      <c r="AG15" s="17"/>
    </row>
    <row r="16" spans="1:33" ht="24.95" customHeight="1" x14ac:dyDescent="0.15">
      <c r="R16" s="12">
        <v>10</v>
      </c>
      <c r="S16" s="13">
        <v>210</v>
      </c>
      <c r="T16" s="14">
        <v>240</v>
      </c>
      <c r="U16" s="15">
        <v>450</v>
      </c>
      <c r="V16" s="16"/>
      <c r="W16" s="15" t="s">
        <v>202</v>
      </c>
      <c r="X16" s="15" t="s">
        <v>203</v>
      </c>
      <c r="Y16" s="17"/>
      <c r="Z16" s="12">
        <v>59</v>
      </c>
      <c r="AA16" s="13">
        <v>225</v>
      </c>
      <c r="AB16" s="14">
        <v>230</v>
      </c>
      <c r="AC16" s="15">
        <v>455</v>
      </c>
      <c r="AD16" s="16"/>
      <c r="AE16" s="15" t="s">
        <v>48</v>
      </c>
      <c r="AF16" s="15" t="s">
        <v>61</v>
      </c>
      <c r="AG16" s="17"/>
    </row>
    <row r="17" spans="18:33" ht="24.95" customHeight="1" x14ac:dyDescent="0.15">
      <c r="R17" s="12">
        <v>11</v>
      </c>
      <c r="S17" s="13">
        <v>180</v>
      </c>
      <c r="T17" s="14">
        <v>370</v>
      </c>
      <c r="U17" s="15">
        <v>550</v>
      </c>
      <c r="V17" s="16"/>
      <c r="W17" s="15" t="s">
        <v>202</v>
      </c>
      <c r="X17" s="15"/>
      <c r="Y17" s="17"/>
      <c r="Z17" s="12">
        <v>60</v>
      </c>
      <c r="AA17" s="13">
        <v>120</v>
      </c>
      <c r="AB17" s="14">
        <v>170</v>
      </c>
      <c r="AC17" s="15">
        <v>290</v>
      </c>
      <c r="AD17" s="16"/>
      <c r="AE17" s="15" t="s">
        <v>204</v>
      </c>
      <c r="AF17" s="15" t="s">
        <v>205</v>
      </c>
      <c r="AG17" s="17"/>
    </row>
    <row r="18" spans="18:33" ht="24.95" customHeight="1" x14ac:dyDescent="0.15">
      <c r="R18" s="12">
        <v>12</v>
      </c>
      <c r="S18" s="13">
        <v>100</v>
      </c>
      <c r="T18" s="14">
        <v>160</v>
      </c>
      <c r="U18" s="15">
        <v>260</v>
      </c>
      <c r="V18" s="16"/>
      <c r="W18" s="15" t="s">
        <v>206</v>
      </c>
      <c r="X18" s="15" t="s">
        <v>207</v>
      </c>
      <c r="Y18" s="28"/>
      <c r="Z18" s="12">
        <v>61</v>
      </c>
      <c r="AA18" s="13">
        <v>120</v>
      </c>
      <c r="AB18" s="14">
        <v>230</v>
      </c>
      <c r="AC18" s="15">
        <v>350</v>
      </c>
      <c r="AD18" s="16"/>
      <c r="AE18" s="15" t="s">
        <v>208</v>
      </c>
      <c r="AF18" s="15" t="s">
        <v>209</v>
      </c>
      <c r="AG18" s="17"/>
    </row>
    <row r="19" spans="18:33" ht="24.95" customHeight="1" x14ac:dyDescent="0.15">
      <c r="R19" s="12">
        <v>13</v>
      </c>
      <c r="S19" s="13">
        <v>40</v>
      </c>
      <c r="T19" s="14">
        <v>95</v>
      </c>
      <c r="U19" s="15">
        <v>135</v>
      </c>
      <c r="V19" s="16"/>
      <c r="W19" s="15" t="s">
        <v>210</v>
      </c>
      <c r="X19" s="15" t="s">
        <v>203</v>
      </c>
      <c r="Y19" s="17" t="s">
        <v>211</v>
      </c>
      <c r="Z19" s="12">
        <v>62</v>
      </c>
      <c r="AA19" s="13">
        <v>200</v>
      </c>
      <c r="AB19" s="14">
        <v>60</v>
      </c>
      <c r="AC19" s="15">
        <v>260</v>
      </c>
      <c r="AD19" s="16"/>
      <c r="AE19" s="15" t="s">
        <v>208</v>
      </c>
      <c r="AF19" s="15" t="s">
        <v>205</v>
      </c>
      <c r="AG19" s="17"/>
    </row>
    <row r="20" spans="18:33" ht="24.95" customHeight="1" x14ac:dyDescent="0.15">
      <c r="R20" s="12">
        <v>14</v>
      </c>
      <c r="S20" s="13">
        <v>280</v>
      </c>
      <c r="T20" s="14">
        <v>320</v>
      </c>
      <c r="U20" s="15">
        <v>600</v>
      </c>
      <c r="V20" s="16"/>
      <c r="W20" s="15" t="s">
        <v>212</v>
      </c>
      <c r="X20" s="15" t="s">
        <v>213</v>
      </c>
      <c r="Y20" s="17" t="s">
        <v>214</v>
      </c>
      <c r="Z20" s="12">
        <v>63</v>
      </c>
      <c r="AA20" s="13">
        <v>0</v>
      </c>
      <c r="AB20" s="14">
        <v>130</v>
      </c>
      <c r="AC20" s="15">
        <v>160</v>
      </c>
      <c r="AD20" s="16"/>
      <c r="AE20" s="15" t="s">
        <v>208</v>
      </c>
      <c r="AF20" s="15" t="s">
        <v>215</v>
      </c>
      <c r="AG20" s="17" t="s">
        <v>216</v>
      </c>
    </row>
    <row r="21" spans="18:33" ht="24.95" customHeight="1" x14ac:dyDescent="0.15">
      <c r="R21" s="12">
        <v>15</v>
      </c>
      <c r="S21" s="13">
        <v>260</v>
      </c>
      <c r="T21" s="14">
        <v>165</v>
      </c>
      <c r="U21" s="15">
        <v>425</v>
      </c>
      <c r="V21" s="16"/>
      <c r="W21" s="15" t="s">
        <v>213</v>
      </c>
      <c r="X21" s="15" t="s">
        <v>217</v>
      </c>
      <c r="Y21" s="17" t="s">
        <v>214</v>
      </c>
      <c r="Z21" s="12">
        <v>64</v>
      </c>
      <c r="AA21" s="13">
        <v>150</v>
      </c>
      <c r="AB21" s="14">
        <v>80</v>
      </c>
      <c r="AC21" s="15">
        <v>230</v>
      </c>
      <c r="AD21" s="16"/>
      <c r="AE21" s="15" t="s">
        <v>218</v>
      </c>
      <c r="AF21" s="15" t="s">
        <v>219</v>
      </c>
      <c r="AG21" s="17"/>
    </row>
    <row r="22" spans="18:33" ht="24.95" customHeight="1" x14ac:dyDescent="0.15">
      <c r="R22" s="12">
        <v>16</v>
      </c>
      <c r="S22" s="13">
        <v>50</v>
      </c>
      <c r="T22" s="14">
        <v>170</v>
      </c>
      <c r="U22" s="15">
        <v>220</v>
      </c>
      <c r="V22" s="16"/>
      <c r="W22" s="15" t="s">
        <v>220</v>
      </c>
      <c r="X22" s="15" t="s">
        <v>221</v>
      </c>
      <c r="Y22" s="17"/>
      <c r="Z22" s="12">
        <v>65</v>
      </c>
      <c r="AA22" s="13">
        <v>120</v>
      </c>
      <c r="AB22" s="14">
        <v>130</v>
      </c>
      <c r="AC22" s="15">
        <v>250</v>
      </c>
      <c r="AD22" s="16"/>
      <c r="AE22" s="15" t="s">
        <v>222</v>
      </c>
      <c r="AF22" s="15"/>
      <c r="AG22" s="17"/>
    </row>
    <row r="23" spans="18:33" ht="24.95" customHeight="1" x14ac:dyDescent="0.15">
      <c r="R23" s="12">
        <v>17</v>
      </c>
      <c r="S23" s="13">
        <v>110</v>
      </c>
      <c r="T23" s="14">
        <v>150</v>
      </c>
      <c r="U23" s="15">
        <v>260</v>
      </c>
      <c r="V23" s="16"/>
      <c r="W23" s="15" t="s">
        <v>213</v>
      </c>
      <c r="X23" s="15" t="s">
        <v>216</v>
      </c>
      <c r="Y23" s="17" t="s">
        <v>223</v>
      </c>
      <c r="Z23" s="12">
        <v>66</v>
      </c>
      <c r="AA23" s="13">
        <v>100</v>
      </c>
      <c r="AB23" s="14">
        <v>60</v>
      </c>
      <c r="AC23" s="15">
        <v>160</v>
      </c>
      <c r="AD23" s="16"/>
      <c r="AE23" s="15" t="s">
        <v>224</v>
      </c>
      <c r="AF23" s="15" t="s">
        <v>225</v>
      </c>
      <c r="AG23" s="17"/>
    </row>
    <row r="24" spans="18:33" ht="24.95" customHeight="1" x14ac:dyDescent="0.15">
      <c r="R24" s="12">
        <v>18</v>
      </c>
      <c r="S24" s="13">
        <v>100</v>
      </c>
      <c r="T24" s="14">
        <v>170</v>
      </c>
      <c r="U24" s="15">
        <v>270</v>
      </c>
      <c r="V24" s="16"/>
      <c r="W24" s="15" t="s">
        <v>226</v>
      </c>
      <c r="X24" s="15" t="s">
        <v>227</v>
      </c>
      <c r="Y24" s="17" t="s">
        <v>212</v>
      </c>
      <c r="Z24" s="12">
        <v>67</v>
      </c>
      <c r="AA24" s="13">
        <v>150</v>
      </c>
      <c r="AB24" s="14">
        <v>160</v>
      </c>
      <c r="AC24" s="15">
        <v>310</v>
      </c>
      <c r="AD24" s="16"/>
      <c r="AE24" s="15" t="s">
        <v>228</v>
      </c>
      <c r="AF24" s="45" t="s">
        <v>208</v>
      </c>
      <c r="AG24" s="46"/>
    </row>
    <row r="25" spans="18:33" ht="24.95" customHeight="1" x14ac:dyDescent="0.15">
      <c r="R25" s="12">
        <v>19</v>
      </c>
      <c r="S25" s="13">
        <v>130</v>
      </c>
      <c r="T25" s="14">
        <v>180</v>
      </c>
      <c r="U25" s="15">
        <v>310</v>
      </c>
      <c r="V25" s="16"/>
      <c r="W25" s="15" t="s">
        <v>226</v>
      </c>
      <c r="X25" s="15"/>
      <c r="Y25" s="17"/>
      <c r="Z25" s="12">
        <v>68</v>
      </c>
      <c r="AA25" s="13">
        <v>230</v>
      </c>
      <c r="AB25" s="14">
        <v>120</v>
      </c>
      <c r="AC25" s="15">
        <v>350</v>
      </c>
      <c r="AD25" s="16"/>
      <c r="AE25" s="15" t="s">
        <v>228</v>
      </c>
      <c r="AF25" s="15" t="s">
        <v>229</v>
      </c>
      <c r="AG25" s="17"/>
    </row>
    <row r="26" spans="18:33" ht="24.95" customHeight="1" x14ac:dyDescent="0.15">
      <c r="R26" s="12">
        <v>20</v>
      </c>
      <c r="S26" s="13">
        <v>260</v>
      </c>
      <c r="T26" s="14">
        <v>260</v>
      </c>
      <c r="U26" s="15">
        <v>520</v>
      </c>
      <c r="V26" s="16"/>
      <c r="W26" s="15" t="s">
        <v>226</v>
      </c>
      <c r="X26" s="15" t="s">
        <v>223</v>
      </c>
      <c r="Y26" s="17"/>
      <c r="Z26" s="12">
        <v>69</v>
      </c>
      <c r="AA26" s="13">
        <v>190</v>
      </c>
      <c r="AB26" s="14">
        <v>170</v>
      </c>
      <c r="AC26" s="15">
        <v>360</v>
      </c>
      <c r="AD26" s="16"/>
      <c r="AE26" s="15" t="s">
        <v>208</v>
      </c>
      <c r="AF26" s="15" t="s">
        <v>228</v>
      </c>
      <c r="AG26" s="17"/>
    </row>
    <row r="27" spans="18:33" ht="24.95" customHeight="1" x14ac:dyDescent="0.15">
      <c r="R27" s="12">
        <v>21</v>
      </c>
      <c r="S27" s="13">
        <v>50</v>
      </c>
      <c r="T27" s="14">
        <v>140</v>
      </c>
      <c r="U27" s="15">
        <v>190</v>
      </c>
      <c r="V27" s="16"/>
      <c r="W27" s="15" t="s">
        <v>216</v>
      </c>
      <c r="X27" s="15" t="s">
        <v>223</v>
      </c>
      <c r="Y27" s="17"/>
      <c r="Z27" s="12">
        <v>70</v>
      </c>
      <c r="AA27" s="13">
        <v>70</v>
      </c>
      <c r="AB27" s="14">
        <v>80</v>
      </c>
      <c r="AC27" s="15">
        <v>150</v>
      </c>
      <c r="AD27" s="16"/>
      <c r="AE27" s="15" t="s">
        <v>208</v>
      </c>
      <c r="AF27" s="15" t="s">
        <v>228</v>
      </c>
      <c r="AG27" s="17"/>
    </row>
    <row r="28" spans="18:33" ht="24.95" customHeight="1" x14ac:dyDescent="0.15">
      <c r="R28" s="12">
        <v>22</v>
      </c>
      <c r="S28" s="13">
        <v>250</v>
      </c>
      <c r="T28" s="14">
        <v>350</v>
      </c>
      <c r="U28" s="15">
        <v>600</v>
      </c>
      <c r="V28" s="16"/>
      <c r="W28" s="15" t="s">
        <v>227</v>
      </c>
      <c r="X28" s="15" t="s">
        <v>223</v>
      </c>
      <c r="Y28" s="17"/>
      <c r="Z28" s="12">
        <v>71</v>
      </c>
      <c r="AA28" s="13">
        <v>130</v>
      </c>
      <c r="AB28" s="14">
        <v>170</v>
      </c>
      <c r="AC28" s="15">
        <v>300</v>
      </c>
      <c r="AD28" s="16"/>
      <c r="AE28" s="15" t="s">
        <v>218</v>
      </c>
      <c r="AF28" s="15"/>
      <c r="AG28" s="17"/>
    </row>
    <row r="29" spans="18:33" ht="24.95" customHeight="1" x14ac:dyDescent="0.15">
      <c r="R29" s="12">
        <v>23</v>
      </c>
      <c r="S29" s="13">
        <v>180</v>
      </c>
      <c r="T29" s="14">
        <v>130</v>
      </c>
      <c r="U29" s="15">
        <v>310</v>
      </c>
      <c r="V29" s="16"/>
      <c r="W29" s="15" t="s">
        <v>215</v>
      </c>
      <c r="X29" s="15"/>
      <c r="Y29" s="17"/>
      <c r="Z29" s="12">
        <v>72</v>
      </c>
      <c r="AA29" s="13">
        <v>110</v>
      </c>
      <c r="AB29" s="14">
        <v>190</v>
      </c>
      <c r="AC29" s="15">
        <v>300</v>
      </c>
      <c r="AD29" s="16"/>
      <c r="AE29" s="15" t="s">
        <v>222</v>
      </c>
      <c r="AF29" s="15" t="s">
        <v>215</v>
      </c>
      <c r="AG29" s="17"/>
    </row>
    <row r="30" spans="18:33" ht="24.95" customHeight="1" x14ac:dyDescent="0.15">
      <c r="R30" s="12">
        <v>24</v>
      </c>
      <c r="S30" s="13">
        <v>130</v>
      </c>
      <c r="T30" s="14">
        <v>100</v>
      </c>
      <c r="U30" s="15">
        <v>230</v>
      </c>
      <c r="V30" s="16"/>
      <c r="W30" s="15" t="s">
        <v>227</v>
      </c>
      <c r="X30" s="15"/>
      <c r="Y30" s="17"/>
      <c r="Z30" s="12">
        <v>73</v>
      </c>
      <c r="AA30" s="13">
        <v>230</v>
      </c>
      <c r="AB30" s="14">
        <v>230</v>
      </c>
      <c r="AC30" s="15">
        <v>460</v>
      </c>
      <c r="AD30" s="16"/>
      <c r="AE30" s="15" t="s">
        <v>222</v>
      </c>
      <c r="AF30" s="15"/>
      <c r="AG30" s="17"/>
    </row>
    <row r="31" spans="18:33" ht="24.95" customHeight="1" x14ac:dyDescent="0.15">
      <c r="R31" s="12">
        <v>25</v>
      </c>
      <c r="S31" s="13">
        <v>100</v>
      </c>
      <c r="T31" s="14">
        <v>110</v>
      </c>
      <c r="U31" s="15">
        <v>210</v>
      </c>
      <c r="V31" s="16"/>
      <c r="W31" s="15" t="s">
        <v>215</v>
      </c>
      <c r="X31" s="15"/>
      <c r="Y31" s="17"/>
      <c r="Z31" s="12">
        <v>74</v>
      </c>
      <c r="AA31" s="13">
        <v>160</v>
      </c>
      <c r="AB31" s="14">
        <v>180</v>
      </c>
      <c r="AC31" s="15">
        <v>340</v>
      </c>
      <c r="AD31" s="16"/>
      <c r="AE31" s="15" t="s">
        <v>224</v>
      </c>
      <c r="AF31" s="15"/>
      <c r="AG31" s="17"/>
    </row>
    <row r="32" spans="18:33" ht="24.95" customHeight="1" x14ac:dyDescent="0.15">
      <c r="R32" s="12">
        <v>26</v>
      </c>
      <c r="S32" s="13">
        <v>150</v>
      </c>
      <c r="T32" s="14">
        <v>280</v>
      </c>
      <c r="U32" s="15">
        <v>430</v>
      </c>
      <c r="V32" s="16"/>
      <c r="W32" s="15" t="s">
        <v>215</v>
      </c>
      <c r="X32" s="15"/>
      <c r="Y32" s="17"/>
      <c r="Z32" s="12">
        <v>75</v>
      </c>
      <c r="AA32" s="13">
        <v>110</v>
      </c>
      <c r="AB32" s="14">
        <v>70</v>
      </c>
      <c r="AC32" s="15">
        <v>180</v>
      </c>
      <c r="AD32" s="16"/>
      <c r="AE32" s="15" t="s">
        <v>229</v>
      </c>
      <c r="AF32" s="15" t="s">
        <v>228</v>
      </c>
      <c r="AG32" s="17"/>
    </row>
    <row r="33" spans="18:33" ht="24.95" customHeight="1" x14ac:dyDescent="0.15">
      <c r="R33" s="12">
        <v>27</v>
      </c>
      <c r="S33" s="13">
        <v>80</v>
      </c>
      <c r="T33" s="14">
        <v>140</v>
      </c>
      <c r="U33" s="15">
        <v>220</v>
      </c>
      <c r="V33" s="16"/>
      <c r="W33" s="15" t="s">
        <v>222</v>
      </c>
      <c r="X33" s="15" t="s">
        <v>230</v>
      </c>
      <c r="Y33" s="28"/>
      <c r="Z33" s="12">
        <v>76</v>
      </c>
      <c r="AA33" s="13">
        <v>70</v>
      </c>
      <c r="AB33" s="14">
        <v>170</v>
      </c>
      <c r="AC33" s="15">
        <v>240</v>
      </c>
      <c r="AD33" s="16"/>
      <c r="AE33" s="15" t="s">
        <v>229</v>
      </c>
      <c r="AF33" s="15" t="s">
        <v>228</v>
      </c>
      <c r="AG33" s="17"/>
    </row>
    <row r="34" spans="18:33" ht="24.95" customHeight="1" x14ac:dyDescent="0.15">
      <c r="R34" s="12">
        <v>28</v>
      </c>
      <c r="S34" s="13">
        <v>100</v>
      </c>
      <c r="T34" s="14">
        <v>120</v>
      </c>
      <c r="U34" s="15">
        <v>220</v>
      </c>
      <c r="V34" s="16"/>
      <c r="W34" s="15" t="s">
        <v>230</v>
      </c>
      <c r="X34" s="15" t="s">
        <v>215</v>
      </c>
      <c r="Y34" s="17"/>
      <c r="Z34" s="12">
        <v>77</v>
      </c>
      <c r="AA34" s="13">
        <v>110</v>
      </c>
      <c r="AB34" s="14">
        <v>170</v>
      </c>
      <c r="AC34" s="15">
        <v>280</v>
      </c>
      <c r="AD34" s="16"/>
      <c r="AE34" s="15" t="s">
        <v>218</v>
      </c>
      <c r="AF34" s="15" t="s">
        <v>231</v>
      </c>
      <c r="AG34" s="17"/>
    </row>
    <row r="35" spans="18:33" ht="24.95" customHeight="1" x14ac:dyDescent="0.15">
      <c r="R35" s="12">
        <v>29</v>
      </c>
      <c r="S35" s="13">
        <v>160</v>
      </c>
      <c r="T35" s="14">
        <v>220</v>
      </c>
      <c r="U35" s="15">
        <v>380</v>
      </c>
      <c r="V35" s="16"/>
      <c r="W35" s="15" t="s">
        <v>230</v>
      </c>
      <c r="X35" s="15"/>
      <c r="Y35" s="17"/>
      <c r="Z35" s="12">
        <v>78</v>
      </c>
      <c r="AA35" s="13">
        <v>190</v>
      </c>
      <c r="AB35" s="14">
        <v>150</v>
      </c>
      <c r="AC35" s="15">
        <v>340</v>
      </c>
      <c r="AD35" s="16"/>
      <c r="AE35" s="15" t="s">
        <v>222</v>
      </c>
      <c r="AF35" s="47"/>
      <c r="AG35" s="48"/>
    </row>
    <row r="36" spans="18:33" ht="24.95" customHeight="1" x14ac:dyDescent="0.15">
      <c r="R36" s="12">
        <v>30</v>
      </c>
      <c r="S36" s="13">
        <v>165</v>
      </c>
      <c r="T36" s="14">
        <v>230</v>
      </c>
      <c r="U36" s="15">
        <v>395</v>
      </c>
      <c r="V36" s="16"/>
      <c r="W36" s="15" t="s">
        <v>232</v>
      </c>
      <c r="X36" s="15" t="s">
        <v>233</v>
      </c>
      <c r="Y36" s="17"/>
      <c r="Z36" s="12">
        <v>79</v>
      </c>
      <c r="AA36" s="13">
        <v>100</v>
      </c>
      <c r="AB36" s="14">
        <v>150</v>
      </c>
      <c r="AC36" s="15">
        <v>250</v>
      </c>
      <c r="AD36" s="16"/>
      <c r="AE36" s="15" t="s">
        <v>231</v>
      </c>
      <c r="AF36" s="15"/>
      <c r="AG36" s="17"/>
    </row>
    <row r="37" spans="18:33" ht="24.95" customHeight="1" x14ac:dyDescent="0.15">
      <c r="R37" s="12">
        <v>31</v>
      </c>
      <c r="S37" s="13">
        <v>140</v>
      </c>
      <c r="T37" s="14">
        <v>200</v>
      </c>
      <c r="U37" s="15">
        <v>340</v>
      </c>
      <c r="V37" s="16"/>
      <c r="W37" s="15" t="s">
        <v>234</v>
      </c>
      <c r="X37" s="15" t="s">
        <v>233</v>
      </c>
      <c r="Y37" s="17"/>
      <c r="Z37" s="12">
        <v>80</v>
      </c>
      <c r="AA37" s="13">
        <v>160</v>
      </c>
      <c r="AB37" s="14">
        <v>180</v>
      </c>
      <c r="AC37" s="15">
        <v>340</v>
      </c>
      <c r="AD37" s="16"/>
      <c r="AE37" s="15" t="s">
        <v>231</v>
      </c>
      <c r="AF37" s="15"/>
      <c r="AG37" s="49"/>
    </row>
    <row r="38" spans="18:33" ht="24.95" customHeight="1" x14ac:dyDescent="0.15">
      <c r="R38" s="12">
        <v>32</v>
      </c>
      <c r="S38" s="13">
        <v>50</v>
      </c>
      <c r="T38" s="14">
        <v>80</v>
      </c>
      <c r="U38" s="15">
        <v>130</v>
      </c>
      <c r="V38" s="16"/>
      <c r="W38" s="15" t="s">
        <v>234</v>
      </c>
      <c r="X38" s="15"/>
      <c r="Y38" s="17"/>
      <c r="Z38" s="12">
        <v>81</v>
      </c>
      <c r="AA38" s="51">
        <v>60</v>
      </c>
      <c r="AB38" s="52">
        <v>40</v>
      </c>
      <c r="AC38" s="53">
        <v>100</v>
      </c>
      <c r="AD38" s="54"/>
      <c r="AE38" s="53" t="s">
        <v>231</v>
      </c>
      <c r="AF38" s="53"/>
      <c r="AG38" s="55"/>
    </row>
    <row r="39" spans="18:33" ht="24.95" customHeight="1" x14ac:dyDescent="0.15">
      <c r="R39" s="12">
        <v>33</v>
      </c>
      <c r="S39" s="13">
        <v>90</v>
      </c>
      <c r="T39" s="14">
        <v>180</v>
      </c>
      <c r="U39" s="15">
        <v>270</v>
      </c>
      <c r="V39" s="16"/>
      <c r="W39" s="15" t="s">
        <v>204</v>
      </c>
      <c r="X39" s="15" t="s">
        <v>234</v>
      </c>
      <c r="Y39" s="17" t="s">
        <v>201</v>
      </c>
      <c r="Z39" s="12">
        <v>82</v>
      </c>
      <c r="AA39" s="13">
        <v>150</v>
      </c>
      <c r="AB39" s="14">
        <v>280</v>
      </c>
      <c r="AC39" s="15">
        <v>430</v>
      </c>
      <c r="AD39" s="16"/>
      <c r="AE39" s="15" t="s">
        <v>235</v>
      </c>
      <c r="AF39" s="15"/>
      <c r="AG39" s="17"/>
    </row>
    <row r="40" spans="18:33" ht="24.95" customHeight="1" x14ac:dyDescent="0.15">
      <c r="R40" s="12">
        <v>34</v>
      </c>
      <c r="S40" s="13">
        <v>90</v>
      </c>
      <c r="T40" s="14">
        <v>350</v>
      </c>
      <c r="U40" s="15">
        <v>440</v>
      </c>
      <c r="V40" s="16"/>
      <c r="W40" s="15" t="s">
        <v>209</v>
      </c>
      <c r="X40" s="15" t="s">
        <v>189</v>
      </c>
      <c r="Y40" s="17"/>
      <c r="Z40" s="12">
        <v>83</v>
      </c>
      <c r="AA40" s="13">
        <v>100</v>
      </c>
      <c r="AB40" s="14">
        <v>140</v>
      </c>
      <c r="AC40" s="15">
        <v>240</v>
      </c>
      <c r="AD40" s="16"/>
      <c r="AE40" s="15" t="s">
        <v>231</v>
      </c>
      <c r="AF40" s="15"/>
      <c r="AG40" s="17"/>
    </row>
    <row r="41" spans="18:33" ht="24.95" customHeight="1" x14ac:dyDescent="0.15">
      <c r="R41" s="12">
        <v>35</v>
      </c>
      <c r="S41" s="13">
        <v>340</v>
      </c>
      <c r="T41" s="14">
        <v>190</v>
      </c>
      <c r="U41" s="15">
        <v>540</v>
      </c>
      <c r="V41" s="16"/>
      <c r="W41" s="15" t="s">
        <v>236</v>
      </c>
      <c r="X41" s="15" t="s">
        <v>237</v>
      </c>
      <c r="Y41" s="17" t="s">
        <v>238</v>
      </c>
      <c r="Z41" s="12">
        <v>84</v>
      </c>
      <c r="AA41" s="13">
        <v>120</v>
      </c>
      <c r="AB41" s="14">
        <v>200</v>
      </c>
      <c r="AC41" s="15">
        <v>320</v>
      </c>
      <c r="AD41" s="16"/>
      <c r="AE41" s="15" t="s">
        <v>231</v>
      </c>
      <c r="AF41" s="15"/>
      <c r="AG41" s="17"/>
    </row>
    <row r="42" spans="18:33" ht="24.95" customHeight="1" x14ac:dyDescent="0.15">
      <c r="R42" s="12">
        <v>36</v>
      </c>
      <c r="S42" s="13">
        <v>90</v>
      </c>
      <c r="T42" s="14">
        <v>150</v>
      </c>
      <c r="U42" s="15">
        <v>240</v>
      </c>
      <c r="V42" s="16"/>
      <c r="W42" s="15" t="s">
        <v>239</v>
      </c>
      <c r="X42" s="15"/>
      <c r="Y42" s="17"/>
      <c r="Z42" s="12">
        <v>85</v>
      </c>
      <c r="AA42" s="13">
        <v>120</v>
      </c>
      <c r="AB42" s="14">
        <v>0</v>
      </c>
      <c r="AC42" s="15">
        <v>120</v>
      </c>
      <c r="AD42" s="16"/>
      <c r="AE42" s="15" t="s">
        <v>231</v>
      </c>
      <c r="AF42" s="15"/>
      <c r="AG42" s="17"/>
    </row>
    <row r="43" spans="18:33" ht="24.95" customHeight="1" x14ac:dyDescent="0.15">
      <c r="R43" s="12">
        <v>37</v>
      </c>
      <c r="S43" s="13">
        <v>70</v>
      </c>
      <c r="T43" s="14">
        <v>190</v>
      </c>
      <c r="U43" s="15">
        <v>260</v>
      </c>
      <c r="V43" s="16"/>
      <c r="W43" s="15" t="s">
        <v>240</v>
      </c>
      <c r="X43" s="15"/>
      <c r="Y43" s="17"/>
      <c r="Z43" s="12">
        <v>86</v>
      </c>
      <c r="AA43" s="13">
        <v>90</v>
      </c>
      <c r="AB43" s="14">
        <v>90</v>
      </c>
      <c r="AC43" s="15">
        <v>180</v>
      </c>
      <c r="AD43" s="16"/>
      <c r="AE43" s="15" t="s">
        <v>235</v>
      </c>
      <c r="AF43" s="15"/>
      <c r="AG43" s="17"/>
    </row>
    <row r="44" spans="18:33" ht="24.95" customHeight="1" x14ac:dyDescent="0.15">
      <c r="R44" s="12">
        <v>38</v>
      </c>
      <c r="S44" s="13">
        <v>150</v>
      </c>
      <c r="T44" s="14">
        <v>180</v>
      </c>
      <c r="U44" s="15">
        <v>330</v>
      </c>
      <c r="V44" s="16"/>
      <c r="W44" s="15" t="s">
        <v>241</v>
      </c>
      <c r="X44" s="15" t="s">
        <v>242</v>
      </c>
      <c r="Y44" s="17"/>
      <c r="Z44" s="12">
        <v>87</v>
      </c>
      <c r="AA44" s="13">
        <v>130</v>
      </c>
      <c r="AB44" s="14">
        <v>100</v>
      </c>
      <c r="AC44" s="15">
        <v>230</v>
      </c>
      <c r="AD44" s="16"/>
      <c r="AE44" s="15" t="s">
        <v>61</v>
      </c>
      <c r="AF44" s="15"/>
      <c r="AG44" s="17"/>
    </row>
    <row r="45" spans="18:33" ht="24.95" customHeight="1" x14ac:dyDescent="0.15">
      <c r="R45" s="12">
        <v>39</v>
      </c>
      <c r="S45" s="13">
        <v>200</v>
      </c>
      <c r="T45" s="14">
        <v>100</v>
      </c>
      <c r="U45" s="15">
        <v>300</v>
      </c>
      <c r="V45" s="16"/>
      <c r="W45" s="15" t="s">
        <v>189</v>
      </c>
      <c r="X45" s="15" t="s">
        <v>209</v>
      </c>
      <c r="Y45" s="17"/>
      <c r="Z45" s="12">
        <v>88</v>
      </c>
      <c r="AA45" s="13">
        <v>150</v>
      </c>
      <c r="AB45" s="14">
        <v>120</v>
      </c>
      <c r="AC45" s="15">
        <v>270</v>
      </c>
      <c r="AD45" s="16"/>
      <c r="AE45" s="15" t="s">
        <v>26</v>
      </c>
      <c r="AF45" s="15"/>
      <c r="AG45" s="17"/>
    </row>
    <row r="46" spans="18:33" ht="24.95" customHeight="1" x14ac:dyDescent="0.15">
      <c r="R46" s="12">
        <v>40</v>
      </c>
      <c r="S46" s="202" t="s">
        <v>558</v>
      </c>
      <c r="T46" s="203"/>
      <c r="U46" s="204"/>
      <c r="V46" s="16"/>
      <c r="W46" s="87" t="s">
        <v>243</v>
      </c>
      <c r="X46" s="87" t="s">
        <v>244</v>
      </c>
      <c r="Y46" s="88"/>
      <c r="Z46" s="12">
        <v>89</v>
      </c>
      <c r="AA46" s="13">
        <v>200</v>
      </c>
      <c r="AB46" s="14">
        <v>120</v>
      </c>
      <c r="AC46" s="15">
        <v>320</v>
      </c>
      <c r="AD46" s="16"/>
      <c r="AE46" s="15" t="s">
        <v>26</v>
      </c>
      <c r="AF46" s="15"/>
      <c r="AG46" s="17"/>
    </row>
    <row r="47" spans="18:33" ht="24.95" customHeight="1" x14ac:dyDescent="0.15">
      <c r="R47" s="12">
        <v>41</v>
      </c>
      <c r="S47" s="13">
        <v>160</v>
      </c>
      <c r="T47" s="14">
        <v>350</v>
      </c>
      <c r="U47" s="15">
        <v>510</v>
      </c>
      <c r="V47" s="16"/>
      <c r="W47" s="15" t="s">
        <v>245</v>
      </c>
      <c r="X47" s="15" t="s">
        <v>244</v>
      </c>
      <c r="Y47" s="17"/>
      <c r="Z47" s="12">
        <v>90</v>
      </c>
      <c r="AA47" s="13">
        <v>120</v>
      </c>
      <c r="AB47" s="14">
        <v>40</v>
      </c>
      <c r="AC47" s="15">
        <v>160</v>
      </c>
      <c r="AD47" s="16"/>
      <c r="AE47" s="15" t="s">
        <v>26</v>
      </c>
      <c r="AF47" s="15"/>
      <c r="AG47" s="17"/>
    </row>
    <row r="48" spans="18:33" ht="24.95" customHeight="1" thickBot="1" x14ac:dyDescent="0.2">
      <c r="R48" s="37">
        <v>42</v>
      </c>
      <c r="S48" s="38">
        <v>100</v>
      </c>
      <c r="T48" s="39">
        <v>140</v>
      </c>
      <c r="U48" s="15">
        <v>240</v>
      </c>
      <c r="V48" s="41"/>
      <c r="W48" s="15" t="s">
        <v>244</v>
      </c>
      <c r="X48" s="15"/>
      <c r="Y48" s="17"/>
      <c r="Z48" s="29">
        <v>91</v>
      </c>
      <c r="AA48" s="30">
        <v>100</v>
      </c>
      <c r="AB48" s="31">
        <v>50</v>
      </c>
      <c r="AC48" s="32">
        <v>150</v>
      </c>
      <c r="AD48" s="33"/>
      <c r="AE48" s="32" t="s">
        <v>61</v>
      </c>
      <c r="AF48" s="32"/>
      <c r="AG48" s="34"/>
    </row>
    <row r="49" spans="18:33" ht="24.95" customHeight="1" x14ac:dyDescent="0.15">
      <c r="R49" s="12">
        <v>43</v>
      </c>
      <c r="S49" s="13">
        <v>100</v>
      </c>
      <c r="T49" s="14">
        <v>270</v>
      </c>
      <c r="U49" s="15">
        <v>370</v>
      </c>
      <c r="V49" s="16"/>
      <c r="W49" s="15" t="s">
        <v>246</v>
      </c>
      <c r="X49" s="15" t="s">
        <v>187</v>
      </c>
      <c r="Y49" s="17"/>
      <c r="Z49" s="50"/>
      <c r="AA49" s="50"/>
      <c r="AB49" s="50"/>
      <c r="AC49" s="50"/>
      <c r="AD49" s="50"/>
      <c r="AE49" s="50"/>
      <c r="AF49" s="50"/>
      <c r="AG49" s="50"/>
    </row>
    <row r="50" spans="18:33" ht="24.95" customHeight="1" x14ac:dyDescent="0.15">
      <c r="R50" s="12">
        <v>44</v>
      </c>
      <c r="S50" s="13">
        <v>180</v>
      </c>
      <c r="T50" s="14">
        <v>210</v>
      </c>
      <c r="U50" s="15">
        <v>390</v>
      </c>
      <c r="V50" s="16"/>
      <c r="W50" s="15" t="s">
        <v>187</v>
      </c>
      <c r="X50" s="15"/>
      <c r="Y50" s="17"/>
      <c r="Z50" s="50"/>
      <c r="AA50" s="50"/>
      <c r="AB50" s="50"/>
      <c r="AC50" s="50"/>
      <c r="AD50" s="50"/>
      <c r="AE50" s="50"/>
      <c r="AF50" s="50"/>
      <c r="AG50" s="50"/>
    </row>
    <row r="51" spans="18:33" ht="24.95" customHeight="1" x14ac:dyDescent="0.15">
      <c r="R51" s="12">
        <v>45</v>
      </c>
      <c r="S51" s="13">
        <v>180</v>
      </c>
      <c r="T51" s="14">
        <v>60</v>
      </c>
      <c r="U51" s="15">
        <v>240</v>
      </c>
      <c r="V51" s="16"/>
      <c r="W51" s="15" t="s">
        <v>229</v>
      </c>
      <c r="X51" s="15" t="s">
        <v>189</v>
      </c>
      <c r="Y51" s="17"/>
      <c r="Z51" s="50"/>
      <c r="AA51" s="50"/>
      <c r="AB51" s="50"/>
      <c r="AC51" s="50"/>
      <c r="AD51" s="50"/>
      <c r="AE51" s="50"/>
      <c r="AF51" s="50"/>
      <c r="AG51" s="50"/>
    </row>
    <row r="52" spans="18:33" ht="24.95" customHeight="1" x14ac:dyDescent="0.15">
      <c r="R52" s="12">
        <v>46</v>
      </c>
      <c r="S52" s="13">
        <v>100</v>
      </c>
      <c r="T52" s="14">
        <v>100</v>
      </c>
      <c r="U52" s="15">
        <v>200</v>
      </c>
      <c r="V52" s="16"/>
      <c r="W52" s="15" t="s">
        <v>247</v>
      </c>
      <c r="X52" s="15"/>
      <c r="Y52" s="17"/>
      <c r="Z52" s="50"/>
      <c r="AA52" s="50"/>
      <c r="AB52" s="50"/>
      <c r="AC52" s="50"/>
      <c r="AD52" s="50"/>
      <c r="AE52" s="50"/>
      <c r="AF52" s="50"/>
      <c r="AG52" s="50"/>
    </row>
    <row r="53" spans="18:33" ht="24.95" customHeight="1" x14ac:dyDescent="0.15">
      <c r="R53" s="12">
        <v>47</v>
      </c>
      <c r="S53" s="13">
        <v>260</v>
      </c>
      <c r="T53" s="14">
        <v>210</v>
      </c>
      <c r="U53" s="15">
        <v>470</v>
      </c>
      <c r="V53" s="16"/>
      <c r="W53" s="15" t="s">
        <v>189</v>
      </c>
      <c r="X53" s="15"/>
      <c r="Y53" s="17"/>
      <c r="Z53" s="50"/>
      <c r="AA53" s="50"/>
      <c r="AB53" s="50"/>
      <c r="AC53" s="50"/>
      <c r="AD53" s="50"/>
      <c r="AE53" s="50"/>
      <c r="AF53" s="50"/>
      <c r="AG53" s="50"/>
    </row>
    <row r="54" spans="18:33" ht="24.95" customHeight="1" x14ac:dyDescent="0.15">
      <c r="R54" s="12">
        <v>48</v>
      </c>
      <c r="S54" s="13">
        <v>160</v>
      </c>
      <c r="T54" s="14">
        <v>200</v>
      </c>
      <c r="U54" s="15">
        <v>360</v>
      </c>
      <c r="V54" s="16"/>
      <c r="W54" s="15" t="s">
        <v>189</v>
      </c>
      <c r="X54" s="15" t="s">
        <v>229</v>
      </c>
      <c r="Y54" s="17"/>
      <c r="Z54" s="50"/>
      <c r="AA54" s="50"/>
      <c r="AB54" s="50"/>
      <c r="AC54" s="50"/>
      <c r="AD54" s="50"/>
      <c r="AE54" s="50"/>
      <c r="AF54" s="50"/>
      <c r="AG54" s="50"/>
    </row>
    <row r="55" spans="18:33" ht="24.95" customHeight="1" thickBot="1" x14ac:dyDescent="0.2">
      <c r="R55" s="29">
        <v>49</v>
      </c>
      <c r="S55" s="30">
        <v>60</v>
      </c>
      <c r="T55" s="31">
        <v>90</v>
      </c>
      <c r="U55" s="32">
        <v>150</v>
      </c>
      <c r="V55" s="33"/>
      <c r="W55" s="32" t="s">
        <v>184</v>
      </c>
      <c r="X55" s="32" t="s">
        <v>248</v>
      </c>
      <c r="Y55" s="34"/>
      <c r="Z55" s="50"/>
      <c r="AA55" s="50"/>
      <c r="AB55" s="50"/>
      <c r="AC55" s="50"/>
      <c r="AD55" s="50"/>
      <c r="AE55" s="50"/>
      <c r="AF55" s="50"/>
      <c r="AG55" s="50"/>
    </row>
    <row r="56" spans="18:33" ht="24.95" customHeight="1" x14ac:dyDescent="0.15"/>
    <row r="57" spans="18:33" ht="24.95" customHeight="1" x14ac:dyDescent="0.15"/>
    <row r="58" spans="18:33" ht="24.95" customHeight="1" x14ac:dyDescent="0.15"/>
    <row r="59" spans="18:33" ht="24.95" customHeight="1" x14ac:dyDescent="0.15"/>
    <row r="60" spans="18:33" ht="24.95" customHeight="1" x14ac:dyDescent="0.15"/>
  </sheetData>
  <mergeCells count="13">
    <mergeCell ref="S46:U46"/>
    <mergeCell ref="W6:Y6"/>
    <mergeCell ref="AE6:AG6"/>
    <mergeCell ref="W8:Y8"/>
    <mergeCell ref="R2:AG3"/>
    <mergeCell ref="R4:S5"/>
    <mergeCell ref="T4:U5"/>
    <mergeCell ref="V4:W5"/>
    <mergeCell ref="X4:Y5"/>
    <mergeCell ref="Z4:AA5"/>
    <mergeCell ref="AB4:AC5"/>
    <mergeCell ref="AD4:AE5"/>
    <mergeCell ref="AF4:AG5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2B5E-9995-4B01-A9E9-3939B9001B47}">
  <sheetPr>
    <tabColor theme="4" tint="0.59999389629810485"/>
    <pageSetUpPr fitToPage="1"/>
  </sheetPr>
  <dimension ref="A1:AG60"/>
  <sheetViews>
    <sheetView tabSelected="1" view="pageBreakPreview" zoomScale="40" zoomScaleNormal="40" zoomScaleSheetLayoutView="40" workbookViewId="0">
      <selection activeCell="N10" sqref="N10"/>
    </sheetView>
  </sheetViews>
  <sheetFormatPr defaultRowHeight="13.5" x14ac:dyDescent="0.15"/>
  <cols>
    <col min="1" max="1" width="3" customWidth="1"/>
    <col min="2" max="5" width="11.625" customWidth="1"/>
    <col min="6" max="6" width="15.625" customWidth="1"/>
    <col min="7" max="9" width="19.125" customWidth="1"/>
    <col min="10" max="13" width="11.625" customWidth="1"/>
    <col min="14" max="14" width="15.625" customWidth="1"/>
    <col min="15" max="17" width="19.125" customWidth="1"/>
    <col min="18" max="21" width="11.625" customWidth="1"/>
    <col min="22" max="22" width="15.625" customWidth="1"/>
    <col min="23" max="25" width="19.125" customWidth="1"/>
    <col min="26" max="29" width="11.625" customWidth="1"/>
    <col min="30" max="30" width="15.625" customWidth="1"/>
    <col min="31" max="33" width="19.125" customWidth="1"/>
    <col min="257" max="257" width="3" customWidth="1"/>
    <col min="258" max="261" width="11.625" customWidth="1"/>
    <col min="262" max="262" width="15.625" customWidth="1"/>
    <col min="263" max="265" width="19.125" customWidth="1"/>
    <col min="266" max="269" width="11.625" customWidth="1"/>
    <col min="270" max="270" width="15.625" customWidth="1"/>
    <col min="271" max="273" width="19.125" customWidth="1"/>
    <col min="274" max="277" width="11.625" customWidth="1"/>
    <col min="278" max="278" width="15.625" customWidth="1"/>
    <col min="279" max="281" width="19.125" customWidth="1"/>
    <col min="282" max="285" width="11.625" customWidth="1"/>
    <col min="286" max="286" width="15.625" customWidth="1"/>
    <col min="287" max="289" width="19.125" customWidth="1"/>
    <col min="513" max="513" width="3" customWidth="1"/>
    <col min="514" max="517" width="11.625" customWidth="1"/>
    <col min="518" max="518" width="15.625" customWidth="1"/>
    <col min="519" max="521" width="19.125" customWidth="1"/>
    <col min="522" max="525" width="11.625" customWidth="1"/>
    <col min="526" max="526" width="15.625" customWidth="1"/>
    <col min="527" max="529" width="19.125" customWidth="1"/>
    <col min="530" max="533" width="11.625" customWidth="1"/>
    <col min="534" max="534" width="15.625" customWidth="1"/>
    <col min="535" max="537" width="19.125" customWidth="1"/>
    <col min="538" max="541" width="11.625" customWidth="1"/>
    <col min="542" max="542" width="15.625" customWidth="1"/>
    <col min="543" max="545" width="19.125" customWidth="1"/>
    <col min="769" max="769" width="3" customWidth="1"/>
    <col min="770" max="773" width="11.625" customWidth="1"/>
    <col min="774" max="774" width="15.625" customWidth="1"/>
    <col min="775" max="777" width="19.125" customWidth="1"/>
    <col min="778" max="781" width="11.625" customWidth="1"/>
    <col min="782" max="782" width="15.625" customWidth="1"/>
    <col min="783" max="785" width="19.125" customWidth="1"/>
    <col min="786" max="789" width="11.625" customWidth="1"/>
    <col min="790" max="790" width="15.625" customWidth="1"/>
    <col min="791" max="793" width="19.125" customWidth="1"/>
    <col min="794" max="797" width="11.625" customWidth="1"/>
    <col min="798" max="798" width="15.625" customWidth="1"/>
    <col min="799" max="801" width="19.125" customWidth="1"/>
    <col min="1025" max="1025" width="3" customWidth="1"/>
    <col min="1026" max="1029" width="11.625" customWidth="1"/>
    <col min="1030" max="1030" width="15.625" customWidth="1"/>
    <col min="1031" max="1033" width="19.125" customWidth="1"/>
    <col min="1034" max="1037" width="11.625" customWidth="1"/>
    <col min="1038" max="1038" width="15.625" customWidth="1"/>
    <col min="1039" max="1041" width="19.125" customWidth="1"/>
    <col min="1042" max="1045" width="11.625" customWidth="1"/>
    <col min="1046" max="1046" width="15.625" customWidth="1"/>
    <col min="1047" max="1049" width="19.125" customWidth="1"/>
    <col min="1050" max="1053" width="11.625" customWidth="1"/>
    <col min="1054" max="1054" width="15.625" customWidth="1"/>
    <col min="1055" max="1057" width="19.125" customWidth="1"/>
    <col min="1281" max="1281" width="3" customWidth="1"/>
    <col min="1282" max="1285" width="11.625" customWidth="1"/>
    <col min="1286" max="1286" width="15.625" customWidth="1"/>
    <col min="1287" max="1289" width="19.125" customWidth="1"/>
    <col min="1290" max="1293" width="11.625" customWidth="1"/>
    <col min="1294" max="1294" width="15.625" customWidth="1"/>
    <col min="1295" max="1297" width="19.125" customWidth="1"/>
    <col min="1298" max="1301" width="11.625" customWidth="1"/>
    <col min="1302" max="1302" width="15.625" customWidth="1"/>
    <col min="1303" max="1305" width="19.125" customWidth="1"/>
    <col min="1306" max="1309" width="11.625" customWidth="1"/>
    <col min="1310" max="1310" width="15.625" customWidth="1"/>
    <col min="1311" max="1313" width="19.125" customWidth="1"/>
    <col min="1537" max="1537" width="3" customWidth="1"/>
    <col min="1538" max="1541" width="11.625" customWidth="1"/>
    <col min="1542" max="1542" width="15.625" customWidth="1"/>
    <col min="1543" max="1545" width="19.125" customWidth="1"/>
    <col min="1546" max="1549" width="11.625" customWidth="1"/>
    <col min="1550" max="1550" width="15.625" customWidth="1"/>
    <col min="1551" max="1553" width="19.125" customWidth="1"/>
    <col min="1554" max="1557" width="11.625" customWidth="1"/>
    <col min="1558" max="1558" width="15.625" customWidth="1"/>
    <col min="1559" max="1561" width="19.125" customWidth="1"/>
    <col min="1562" max="1565" width="11.625" customWidth="1"/>
    <col min="1566" max="1566" width="15.625" customWidth="1"/>
    <col min="1567" max="1569" width="19.125" customWidth="1"/>
    <col min="1793" max="1793" width="3" customWidth="1"/>
    <col min="1794" max="1797" width="11.625" customWidth="1"/>
    <col min="1798" max="1798" width="15.625" customWidth="1"/>
    <col min="1799" max="1801" width="19.125" customWidth="1"/>
    <col min="1802" max="1805" width="11.625" customWidth="1"/>
    <col min="1806" max="1806" width="15.625" customWidth="1"/>
    <col min="1807" max="1809" width="19.125" customWidth="1"/>
    <col min="1810" max="1813" width="11.625" customWidth="1"/>
    <col min="1814" max="1814" width="15.625" customWidth="1"/>
    <col min="1815" max="1817" width="19.125" customWidth="1"/>
    <col min="1818" max="1821" width="11.625" customWidth="1"/>
    <col min="1822" max="1822" width="15.625" customWidth="1"/>
    <col min="1823" max="1825" width="19.125" customWidth="1"/>
    <col min="2049" max="2049" width="3" customWidth="1"/>
    <col min="2050" max="2053" width="11.625" customWidth="1"/>
    <col min="2054" max="2054" width="15.625" customWidth="1"/>
    <col min="2055" max="2057" width="19.125" customWidth="1"/>
    <col min="2058" max="2061" width="11.625" customWidth="1"/>
    <col min="2062" max="2062" width="15.625" customWidth="1"/>
    <col min="2063" max="2065" width="19.125" customWidth="1"/>
    <col min="2066" max="2069" width="11.625" customWidth="1"/>
    <col min="2070" max="2070" width="15.625" customWidth="1"/>
    <col min="2071" max="2073" width="19.125" customWidth="1"/>
    <col min="2074" max="2077" width="11.625" customWidth="1"/>
    <col min="2078" max="2078" width="15.625" customWidth="1"/>
    <col min="2079" max="2081" width="19.125" customWidth="1"/>
    <col min="2305" max="2305" width="3" customWidth="1"/>
    <col min="2306" max="2309" width="11.625" customWidth="1"/>
    <col min="2310" max="2310" width="15.625" customWidth="1"/>
    <col min="2311" max="2313" width="19.125" customWidth="1"/>
    <col min="2314" max="2317" width="11.625" customWidth="1"/>
    <col min="2318" max="2318" width="15.625" customWidth="1"/>
    <col min="2319" max="2321" width="19.125" customWidth="1"/>
    <col min="2322" max="2325" width="11.625" customWidth="1"/>
    <col min="2326" max="2326" width="15.625" customWidth="1"/>
    <col min="2327" max="2329" width="19.125" customWidth="1"/>
    <col min="2330" max="2333" width="11.625" customWidth="1"/>
    <col min="2334" max="2334" width="15.625" customWidth="1"/>
    <col min="2335" max="2337" width="19.125" customWidth="1"/>
    <col min="2561" max="2561" width="3" customWidth="1"/>
    <col min="2562" max="2565" width="11.625" customWidth="1"/>
    <col min="2566" max="2566" width="15.625" customWidth="1"/>
    <col min="2567" max="2569" width="19.125" customWidth="1"/>
    <col min="2570" max="2573" width="11.625" customWidth="1"/>
    <col min="2574" max="2574" width="15.625" customWidth="1"/>
    <col min="2575" max="2577" width="19.125" customWidth="1"/>
    <col min="2578" max="2581" width="11.625" customWidth="1"/>
    <col min="2582" max="2582" width="15.625" customWidth="1"/>
    <col min="2583" max="2585" width="19.125" customWidth="1"/>
    <col min="2586" max="2589" width="11.625" customWidth="1"/>
    <col min="2590" max="2590" width="15.625" customWidth="1"/>
    <col min="2591" max="2593" width="19.125" customWidth="1"/>
    <col min="2817" max="2817" width="3" customWidth="1"/>
    <col min="2818" max="2821" width="11.625" customWidth="1"/>
    <col min="2822" max="2822" width="15.625" customWidth="1"/>
    <col min="2823" max="2825" width="19.125" customWidth="1"/>
    <col min="2826" max="2829" width="11.625" customWidth="1"/>
    <col min="2830" max="2830" width="15.625" customWidth="1"/>
    <col min="2831" max="2833" width="19.125" customWidth="1"/>
    <col min="2834" max="2837" width="11.625" customWidth="1"/>
    <col min="2838" max="2838" width="15.625" customWidth="1"/>
    <col min="2839" max="2841" width="19.125" customWidth="1"/>
    <col min="2842" max="2845" width="11.625" customWidth="1"/>
    <col min="2846" max="2846" width="15.625" customWidth="1"/>
    <col min="2847" max="2849" width="19.125" customWidth="1"/>
    <col min="3073" max="3073" width="3" customWidth="1"/>
    <col min="3074" max="3077" width="11.625" customWidth="1"/>
    <col min="3078" max="3078" width="15.625" customWidth="1"/>
    <col min="3079" max="3081" width="19.125" customWidth="1"/>
    <col min="3082" max="3085" width="11.625" customWidth="1"/>
    <col min="3086" max="3086" width="15.625" customWidth="1"/>
    <col min="3087" max="3089" width="19.125" customWidth="1"/>
    <col min="3090" max="3093" width="11.625" customWidth="1"/>
    <col min="3094" max="3094" width="15.625" customWidth="1"/>
    <col min="3095" max="3097" width="19.125" customWidth="1"/>
    <col min="3098" max="3101" width="11.625" customWidth="1"/>
    <col min="3102" max="3102" width="15.625" customWidth="1"/>
    <col min="3103" max="3105" width="19.125" customWidth="1"/>
    <col min="3329" max="3329" width="3" customWidth="1"/>
    <col min="3330" max="3333" width="11.625" customWidth="1"/>
    <col min="3334" max="3334" width="15.625" customWidth="1"/>
    <col min="3335" max="3337" width="19.125" customWidth="1"/>
    <col min="3338" max="3341" width="11.625" customWidth="1"/>
    <col min="3342" max="3342" width="15.625" customWidth="1"/>
    <col min="3343" max="3345" width="19.125" customWidth="1"/>
    <col min="3346" max="3349" width="11.625" customWidth="1"/>
    <col min="3350" max="3350" width="15.625" customWidth="1"/>
    <col min="3351" max="3353" width="19.125" customWidth="1"/>
    <col min="3354" max="3357" width="11.625" customWidth="1"/>
    <col min="3358" max="3358" width="15.625" customWidth="1"/>
    <col min="3359" max="3361" width="19.125" customWidth="1"/>
    <col min="3585" max="3585" width="3" customWidth="1"/>
    <col min="3586" max="3589" width="11.625" customWidth="1"/>
    <col min="3590" max="3590" width="15.625" customWidth="1"/>
    <col min="3591" max="3593" width="19.125" customWidth="1"/>
    <col min="3594" max="3597" width="11.625" customWidth="1"/>
    <col min="3598" max="3598" width="15.625" customWidth="1"/>
    <col min="3599" max="3601" width="19.125" customWidth="1"/>
    <col min="3602" max="3605" width="11.625" customWidth="1"/>
    <col min="3606" max="3606" width="15.625" customWidth="1"/>
    <col min="3607" max="3609" width="19.125" customWidth="1"/>
    <col min="3610" max="3613" width="11.625" customWidth="1"/>
    <col min="3614" max="3614" width="15.625" customWidth="1"/>
    <col min="3615" max="3617" width="19.125" customWidth="1"/>
    <col min="3841" max="3841" width="3" customWidth="1"/>
    <col min="3842" max="3845" width="11.625" customWidth="1"/>
    <col min="3846" max="3846" width="15.625" customWidth="1"/>
    <col min="3847" max="3849" width="19.125" customWidth="1"/>
    <col min="3850" max="3853" width="11.625" customWidth="1"/>
    <col min="3854" max="3854" width="15.625" customWidth="1"/>
    <col min="3855" max="3857" width="19.125" customWidth="1"/>
    <col min="3858" max="3861" width="11.625" customWidth="1"/>
    <col min="3862" max="3862" width="15.625" customWidth="1"/>
    <col min="3863" max="3865" width="19.125" customWidth="1"/>
    <col min="3866" max="3869" width="11.625" customWidth="1"/>
    <col min="3870" max="3870" width="15.625" customWidth="1"/>
    <col min="3871" max="3873" width="19.125" customWidth="1"/>
    <col min="4097" max="4097" width="3" customWidth="1"/>
    <col min="4098" max="4101" width="11.625" customWidth="1"/>
    <col min="4102" max="4102" width="15.625" customWidth="1"/>
    <col min="4103" max="4105" width="19.125" customWidth="1"/>
    <col min="4106" max="4109" width="11.625" customWidth="1"/>
    <col min="4110" max="4110" width="15.625" customWidth="1"/>
    <col min="4111" max="4113" width="19.125" customWidth="1"/>
    <col min="4114" max="4117" width="11.625" customWidth="1"/>
    <col min="4118" max="4118" width="15.625" customWidth="1"/>
    <col min="4119" max="4121" width="19.125" customWidth="1"/>
    <col min="4122" max="4125" width="11.625" customWidth="1"/>
    <col min="4126" max="4126" width="15.625" customWidth="1"/>
    <col min="4127" max="4129" width="19.125" customWidth="1"/>
    <col min="4353" max="4353" width="3" customWidth="1"/>
    <col min="4354" max="4357" width="11.625" customWidth="1"/>
    <col min="4358" max="4358" width="15.625" customWidth="1"/>
    <col min="4359" max="4361" width="19.125" customWidth="1"/>
    <col min="4362" max="4365" width="11.625" customWidth="1"/>
    <col min="4366" max="4366" width="15.625" customWidth="1"/>
    <col min="4367" max="4369" width="19.125" customWidth="1"/>
    <col min="4370" max="4373" width="11.625" customWidth="1"/>
    <col min="4374" max="4374" width="15.625" customWidth="1"/>
    <col min="4375" max="4377" width="19.125" customWidth="1"/>
    <col min="4378" max="4381" width="11.625" customWidth="1"/>
    <col min="4382" max="4382" width="15.625" customWidth="1"/>
    <col min="4383" max="4385" width="19.125" customWidth="1"/>
    <col min="4609" max="4609" width="3" customWidth="1"/>
    <col min="4610" max="4613" width="11.625" customWidth="1"/>
    <col min="4614" max="4614" width="15.625" customWidth="1"/>
    <col min="4615" max="4617" width="19.125" customWidth="1"/>
    <col min="4618" max="4621" width="11.625" customWidth="1"/>
    <col min="4622" max="4622" width="15.625" customWidth="1"/>
    <col min="4623" max="4625" width="19.125" customWidth="1"/>
    <col min="4626" max="4629" width="11.625" customWidth="1"/>
    <col min="4630" max="4630" width="15.625" customWidth="1"/>
    <col min="4631" max="4633" width="19.125" customWidth="1"/>
    <col min="4634" max="4637" width="11.625" customWidth="1"/>
    <col min="4638" max="4638" width="15.625" customWidth="1"/>
    <col min="4639" max="4641" width="19.125" customWidth="1"/>
    <col min="4865" max="4865" width="3" customWidth="1"/>
    <col min="4866" max="4869" width="11.625" customWidth="1"/>
    <col min="4870" max="4870" width="15.625" customWidth="1"/>
    <col min="4871" max="4873" width="19.125" customWidth="1"/>
    <col min="4874" max="4877" width="11.625" customWidth="1"/>
    <col min="4878" max="4878" width="15.625" customWidth="1"/>
    <col min="4879" max="4881" width="19.125" customWidth="1"/>
    <col min="4882" max="4885" width="11.625" customWidth="1"/>
    <col min="4886" max="4886" width="15.625" customWidth="1"/>
    <col min="4887" max="4889" width="19.125" customWidth="1"/>
    <col min="4890" max="4893" width="11.625" customWidth="1"/>
    <col min="4894" max="4894" width="15.625" customWidth="1"/>
    <col min="4895" max="4897" width="19.125" customWidth="1"/>
    <col min="5121" max="5121" width="3" customWidth="1"/>
    <col min="5122" max="5125" width="11.625" customWidth="1"/>
    <col min="5126" max="5126" width="15.625" customWidth="1"/>
    <col min="5127" max="5129" width="19.125" customWidth="1"/>
    <col min="5130" max="5133" width="11.625" customWidth="1"/>
    <col min="5134" max="5134" width="15.625" customWidth="1"/>
    <col min="5135" max="5137" width="19.125" customWidth="1"/>
    <col min="5138" max="5141" width="11.625" customWidth="1"/>
    <col min="5142" max="5142" width="15.625" customWidth="1"/>
    <col min="5143" max="5145" width="19.125" customWidth="1"/>
    <col min="5146" max="5149" width="11.625" customWidth="1"/>
    <col min="5150" max="5150" width="15.625" customWidth="1"/>
    <col min="5151" max="5153" width="19.125" customWidth="1"/>
    <col min="5377" max="5377" width="3" customWidth="1"/>
    <col min="5378" max="5381" width="11.625" customWidth="1"/>
    <col min="5382" max="5382" width="15.625" customWidth="1"/>
    <col min="5383" max="5385" width="19.125" customWidth="1"/>
    <col min="5386" max="5389" width="11.625" customWidth="1"/>
    <col min="5390" max="5390" width="15.625" customWidth="1"/>
    <col min="5391" max="5393" width="19.125" customWidth="1"/>
    <col min="5394" max="5397" width="11.625" customWidth="1"/>
    <col min="5398" max="5398" width="15.625" customWidth="1"/>
    <col min="5399" max="5401" width="19.125" customWidth="1"/>
    <col min="5402" max="5405" width="11.625" customWidth="1"/>
    <col min="5406" max="5406" width="15.625" customWidth="1"/>
    <col min="5407" max="5409" width="19.125" customWidth="1"/>
    <col min="5633" max="5633" width="3" customWidth="1"/>
    <col min="5634" max="5637" width="11.625" customWidth="1"/>
    <col min="5638" max="5638" width="15.625" customWidth="1"/>
    <col min="5639" max="5641" width="19.125" customWidth="1"/>
    <col min="5642" max="5645" width="11.625" customWidth="1"/>
    <col min="5646" max="5646" width="15.625" customWidth="1"/>
    <col min="5647" max="5649" width="19.125" customWidth="1"/>
    <col min="5650" max="5653" width="11.625" customWidth="1"/>
    <col min="5654" max="5654" width="15.625" customWidth="1"/>
    <col min="5655" max="5657" width="19.125" customWidth="1"/>
    <col min="5658" max="5661" width="11.625" customWidth="1"/>
    <col min="5662" max="5662" width="15.625" customWidth="1"/>
    <col min="5663" max="5665" width="19.125" customWidth="1"/>
    <col min="5889" max="5889" width="3" customWidth="1"/>
    <col min="5890" max="5893" width="11.625" customWidth="1"/>
    <col min="5894" max="5894" width="15.625" customWidth="1"/>
    <col min="5895" max="5897" width="19.125" customWidth="1"/>
    <col min="5898" max="5901" width="11.625" customWidth="1"/>
    <col min="5902" max="5902" width="15.625" customWidth="1"/>
    <col min="5903" max="5905" width="19.125" customWidth="1"/>
    <col min="5906" max="5909" width="11.625" customWidth="1"/>
    <col min="5910" max="5910" width="15.625" customWidth="1"/>
    <col min="5911" max="5913" width="19.125" customWidth="1"/>
    <col min="5914" max="5917" width="11.625" customWidth="1"/>
    <col min="5918" max="5918" width="15.625" customWidth="1"/>
    <col min="5919" max="5921" width="19.125" customWidth="1"/>
    <col min="6145" max="6145" width="3" customWidth="1"/>
    <col min="6146" max="6149" width="11.625" customWidth="1"/>
    <col min="6150" max="6150" width="15.625" customWidth="1"/>
    <col min="6151" max="6153" width="19.125" customWidth="1"/>
    <col min="6154" max="6157" width="11.625" customWidth="1"/>
    <col min="6158" max="6158" width="15.625" customWidth="1"/>
    <col min="6159" max="6161" width="19.125" customWidth="1"/>
    <col min="6162" max="6165" width="11.625" customWidth="1"/>
    <col min="6166" max="6166" width="15.625" customWidth="1"/>
    <col min="6167" max="6169" width="19.125" customWidth="1"/>
    <col min="6170" max="6173" width="11.625" customWidth="1"/>
    <col min="6174" max="6174" width="15.625" customWidth="1"/>
    <col min="6175" max="6177" width="19.125" customWidth="1"/>
    <col min="6401" max="6401" width="3" customWidth="1"/>
    <col min="6402" max="6405" width="11.625" customWidth="1"/>
    <col min="6406" max="6406" width="15.625" customWidth="1"/>
    <col min="6407" max="6409" width="19.125" customWidth="1"/>
    <col min="6410" max="6413" width="11.625" customWidth="1"/>
    <col min="6414" max="6414" width="15.625" customWidth="1"/>
    <col min="6415" max="6417" width="19.125" customWidth="1"/>
    <col min="6418" max="6421" width="11.625" customWidth="1"/>
    <col min="6422" max="6422" width="15.625" customWidth="1"/>
    <col min="6423" max="6425" width="19.125" customWidth="1"/>
    <col min="6426" max="6429" width="11.625" customWidth="1"/>
    <col min="6430" max="6430" width="15.625" customWidth="1"/>
    <col min="6431" max="6433" width="19.125" customWidth="1"/>
    <col min="6657" max="6657" width="3" customWidth="1"/>
    <col min="6658" max="6661" width="11.625" customWidth="1"/>
    <col min="6662" max="6662" width="15.625" customWidth="1"/>
    <col min="6663" max="6665" width="19.125" customWidth="1"/>
    <col min="6666" max="6669" width="11.625" customWidth="1"/>
    <col min="6670" max="6670" width="15.625" customWidth="1"/>
    <col min="6671" max="6673" width="19.125" customWidth="1"/>
    <col min="6674" max="6677" width="11.625" customWidth="1"/>
    <col min="6678" max="6678" width="15.625" customWidth="1"/>
    <col min="6679" max="6681" width="19.125" customWidth="1"/>
    <col min="6682" max="6685" width="11.625" customWidth="1"/>
    <col min="6686" max="6686" width="15.625" customWidth="1"/>
    <col min="6687" max="6689" width="19.125" customWidth="1"/>
    <col min="6913" max="6913" width="3" customWidth="1"/>
    <col min="6914" max="6917" width="11.625" customWidth="1"/>
    <col min="6918" max="6918" width="15.625" customWidth="1"/>
    <col min="6919" max="6921" width="19.125" customWidth="1"/>
    <col min="6922" max="6925" width="11.625" customWidth="1"/>
    <col min="6926" max="6926" width="15.625" customWidth="1"/>
    <col min="6927" max="6929" width="19.125" customWidth="1"/>
    <col min="6930" max="6933" width="11.625" customWidth="1"/>
    <col min="6934" max="6934" width="15.625" customWidth="1"/>
    <col min="6935" max="6937" width="19.125" customWidth="1"/>
    <col min="6938" max="6941" width="11.625" customWidth="1"/>
    <col min="6942" max="6942" width="15.625" customWidth="1"/>
    <col min="6943" max="6945" width="19.125" customWidth="1"/>
    <col min="7169" max="7169" width="3" customWidth="1"/>
    <col min="7170" max="7173" width="11.625" customWidth="1"/>
    <col min="7174" max="7174" width="15.625" customWidth="1"/>
    <col min="7175" max="7177" width="19.125" customWidth="1"/>
    <col min="7178" max="7181" width="11.625" customWidth="1"/>
    <col min="7182" max="7182" width="15.625" customWidth="1"/>
    <col min="7183" max="7185" width="19.125" customWidth="1"/>
    <col min="7186" max="7189" width="11.625" customWidth="1"/>
    <col min="7190" max="7190" width="15.625" customWidth="1"/>
    <col min="7191" max="7193" width="19.125" customWidth="1"/>
    <col min="7194" max="7197" width="11.625" customWidth="1"/>
    <col min="7198" max="7198" width="15.625" customWidth="1"/>
    <col min="7199" max="7201" width="19.125" customWidth="1"/>
    <col min="7425" max="7425" width="3" customWidth="1"/>
    <col min="7426" max="7429" width="11.625" customWidth="1"/>
    <col min="7430" max="7430" width="15.625" customWidth="1"/>
    <col min="7431" max="7433" width="19.125" customWidth="1"/>
    <col min="7434" max="7437" width="11.625" customWidth="1"/>
    <col min="7438" max="7438" width="15.625" customWidth="1"/>
    <col min="7439" max="7441" width="19.125" customWidth="1"/>
    <col min="7442" max="7445" width="11.625" customWidth="1"/>
    <col min="7446" max="7446" width="15.625" customWidth="1"/>
    <col min="7447" max="7449" width="19.125" customWidth="1"/>
    <col min="7450" max="7453" width="11.625" customWidth="1"/>
    <col min="7454" max="7454" width="15.625" customWidth="1"/>
    <col min="7455" max="7457" width="19.125" customWidth="1"/>
    <col min="7681" max="7681" width="3" customWidth="1"/>
    <col min="7682" max="7685" width="11.625" customWidth="1"/>
    <col min="7686" max="7686" width="15.625" customWidth="1"/>
    <col min="7687" max="7689" width="19.125" customWidth="1"/>
    <col min="7690" max="7693" width="11.625" customWidth="1"/>
    <col min="7694" max="7694" width="15.625" customWidth="1"/>
    <col min="7695" max="7697" width="19.125" customWidth="1"/>
    <col min="7698" max="7701" width="11.625" customWidth="1"/>
    <col min="7702" max="7702" width="15.625" customWidth="1"/>
    <col min="7703" max="7705" width="19.125" customWidth="1"/>
    <col min="7706" max="7709" width="11.625" customWidth="1"/>
    <col min="7710" max="7710" width="15.625" customWidth="1"/>
    <col min="7711" max="7713" width="19.125" customWidth="1"/>
    <col min="7937" max="7937" width="3" customWidth="1"/>
    <col min="7938" max="7941" width="11.625" customWidth="1"/>
    <col min="7942" max="7942" width="15.625" customWidth="1"/>
    <col min="7943" max="7945" width="19.125" customWidth="1"/>
    <col min="7946" max="7949" width="11.625" customWidth="1"/>
    <col min="7950" max="7950" width="15.625" customWidth="1"/>
    <col min="7951" max="7953" width="19.125" customWidth="1"/>
    <col min="7954" max="7957" width="11.625" customWidth="1"/>
    <col min="7958" max="7958" width="15.625" customWidth="1"/>
    <col min="7959" max="7961" width="19.125" customWidth="1"/>
    <col min="7962" max="7965" width="11.625" customWidth="1"/>
    <col min="7966" max="7966" width="15.625" customWidth="1"/>
    <col min="7967" max="7969" width="19.125" customWidth="1"/>
    <col min="8193" max="8193" width="3" customWidth="1"/>
    <col min="8194" max="8197" width="11.625" customWidth="1"/>
    <col min="8198" max="8198" width="15.625" customWidth="1"/>
    <col min="8199" max="8201" width="19.125" customWidth="1"/>
    <col min="8202" max="8205" width="11.625" customWidth="1"/>
    <col min="8206" max="8206" width="15.625" customWidth="1"/>
    <col min="8207" max="8209" width="19.125" customWidth="1"/>
    <col min="8210" max="8213" width="11.625" customWidth="1"/>
    <col min="8214" max="8214" width="15.625" customWidth="1"/>
    <col min="8215" max="8217" width="19.125" customWidth="1"/>
    <col min="8218" max="8221" width="11.625" customWidth="1"/>
    <col min="8222" max="8222" width="15.625" customWidth="1"/>
    <col min="8223" max="8225" width="19.125" customWidth="1"/>
    <col min="8449" max="8449" width="3" customWidth="1"/>
    <col min="8450" max="8453" width="11.625" customWidth="1"/>
    <col min="8454" max="8454" width="15.625" customWidth="1"/>
    <col min="8455" max="8457" width="19.125" customWidth="1"/>
    <col min="8458" max="8461" width="11.625" customWidth="1"/>
    <col min="8462" max="8462" width="15.625" customWidth="1"/>
    <col min="8463" max="8465" width="19.125" customWidth="1"/>
    <col min="8466" max="8469" width="11.625" customWidth="1"/>
    <col min="8470" max="8470" width="15.625" customWidth="1"/>
    <col min="8471" max="8473" width="19.125" customWidth="1"/>
    <col min="8474" max="8477" width="11.625" customWidth="1"/>
    <col min="8478" max="8478" width="15.625" customWidth="1"/>
    <col min="8479" max="8481" width="19.125" customWidth="1"/>
    <col min="8705" max="8705" width="3" customWidth="1"/>
    <col min="8706" max="8709" width="11.625" customWidth="1"/>
    <col min="8710" max="8710" width="15.625" customWidth="1"/>
    <col min="8711" max="8713" width="19.125" customWidth="1"/>
    <col min="8714" max="8717" width="11.625" customWidth="1"/>
    <col min="8718" max="8718" width="15.625" customWidth="1"/>
    <col min="8719" max="8721" width="19.125" customWidth="1"/>
    <col min="8722" max="8725" width="11.625" customWidth="1"/>
    <col min="8726" max="8726" width="15.625" customWidth="1"/>
    <col min="8727" max="8729" width="19.125" customWidth="1"/>
    <col min="8730" max="8733" width="11.625" customWidth="1"/>
    <col min="8734" max="8734" width="15.625" customWidth="1"/>
    <col min="8735" max="8737" width="19.125" customWidth="1"/>
    <col min="8961" max="8961" width="3" customWidth="1"/>
    <col min="8962" max="8965" width="11.625" customWidth="1"/>
    <col min="8966" max="8966" width="15.625" customWidth="1"/>
    <col min="8967" max="8969" width="19.125" customWidth="1"/>
    <col min="8970" max="8973" width="11.625" customWidth="1"/>
    <col min="8974" max="8974" width="15.625" customWidth="1"/>
    <col min="8975" max="8977" width="19.125" customWidth="1"/>
    <col min="8978" max="8981" width="11.625" customWidth="1"/>
    <col min="8982" max="8982" width="15.625" customWidth="1"/>
    <col min="8983" max="8985" width="19.125" customWidth="1"/>
    <col min="8986" max="8989" width="11.625" customWidth="1"/>
    <col min="8990" max="8990" width="15.625" customWidth="1"/>
    <col min="8991" max="8993" width="19.125" customWidth="1"/>
    <col min="9217" max="9217" width="3" customWidth="1"/>
    <col min="9218" max="9221" width="11.625" customWidth="1"/>
    <col min="9222" max="9222" width="15.625" customWidth="1"/>
    <col min="9223" max="9225" width="19.125" customWidth="1"/>
    <col min="9226" max="9229" width="11.625" customWidth="1"/>
    <col min="9230" max="9230" width="15.625" customWidth="1"/>
    <col min="9231" max="9233" width="19.125" customWidth="1"/>
    <col min="9234" max="9237" width="11.625" customWidth="1"/>
    <col min="9238" max="9238" width="15.625" customWidth="1"/>
    <col min="9239" max="9241" width="19.125" customWidth="1"/>
    <col min="9242" max="9245" width="11.625" customWidth="1"/>
    <col min="9246" max="9246" width="15.625" customWidth="1"/>
    <col min="9247" max="9249" width="19.125" customWidth="1"/>
    <col min="9473" max="9473" width="3" customWidth="1"/>
    <col min="9474" max="9477" width="11.625" customWidth="1"/>
    <col min="9478" max="9478" width="15.625" customWidth="1"/>
    <col min="9479" max="9481" width="19.125" customWidth="1"/>
    <col min="9482" max="9485" width="11.625" customWidth="1"/>
    <col min="9486" max="9486" width="15.625" customWidth="1"/>
    <col min="9487" max="9489" width="19.125" customWidth="1"/>
    <col min="9490" max="9493" width="11.625" customWidth="1"/>
    <col min="9494" max="9494" width="15.625" customWidth="1"/>
    <col min="9495" max="9497" width="19.125" customWidth="1"/>
    <col min="9498" max="9501" width="11.625" customWidth="1"/>
    <col min="9502" max="9502" width="15.625" customWidth="1"/>
    <col min="9503" max="9505" width="19.125" customWidth="1"/>
    <col min="9729" max="9729" width="3" customWidth="1"/>
    <col min="9730" max="9733" width="11.625" customWidth="1"/>
    <col min="9734" max="9734" width="15.625" customWidth="1"/>
    <col min="9735" max="9737" width="19.125" customWidth="1"/>
    <col min="9738" max="9741" width="11.625" customWidth="1"/>
    <col min="9742" max="9742" width="15.625" customWidth="1"/>
    <col min="9743" max="9745" width="19.125" customWidth="1"/>
    <col min="9746" max="9749" width="11.625" customWidth="1"/>
    <col min="9750" max="9750" width="15.625" customWidth="1"/>
    <col min="9751" max="9753" width="19.125" customWidth="1"/>
    <col min="9754" max="9757" width="11.625" customWidth="1"/>
    <col min="9758" max="9758" width="15.625" customWidth="1"/>
    <col min="9759" max="9761" width="19.125" customWidth="1"/>
    <col min="9985" max="9985" width="3" customWidth="1"/>
    <col min="9986" max="9989" width="11.625" customWidth="1"/>
    <col min="9990" max="9990" width="15.625" customWidth="1"/>
    <col min="9991" max="9993" width="19.125" customWidth="1"/>
    <col min="9994" max="9997" width="11.625" customWidth="1"/>
    <col min="9998" max="9998" width="15.625" customWidth="1"/>
    <col min="9999" max="10001" width="19.125" customWidth="1"/>
    <col min="10002" max="10005" width="11.625" customWidth="1"/>
    <col min="10006" max="10006" width="15.625" customWidth="1"/>
    <col min="10007" max="10009" width="19.125" customWidth="1"/>
    <col min="10010" max="10013" width="11.625" customWidth="1"/>
    <col min="10014" max="10014" width="15.625" customWidth="1"/>
    <col min="10015" max="10017" width="19.125" customWidth="1"/>
    <col min="10241" max="10241" width="3" customWidth="1"/>
    <col min="10242" max="10245" width="11.625" customWidth="1"/>
    <col min="10246" max="10246" width="15.625" customWidth="1"/>
    <col min="10247" max="10249" width="19.125" customWidth="1"/>
    <col min="10250" max="10253" width="11.625" customWidth="1"/>
    <col min="10254" max="10254" width="15.625" customWidth="1"/>
    <col min="10255" max="10257" width="19.125" customWidth="1"/>
    <col min="10258" max="10261" width="11.625" customWidth="1"/>
    <col min="10262" max="10262" width="15.625" customWidth="1"/>
    <col min="10263" max="10265" width="19.125" customWidth="1"/>
    <col min="10266" max="10269" width="11.625" customWidth="1"/>
    <col min="10270" max="10270" width="15.625" customWidth="1"/>
    <col min="10271" max="10273" width="19.125" customWidth="1"/>
    <col min="10497" max="10497" width="3" customWidth="1"/>
    <col min="10498" max="10501" width="11.625" customWidth="1"/>
    <col min="10502" max="10502" width="15.625" customWidth="1"/>
    <col min="10503" max="10505" width="19.125" customWidth="1"/>
    <col min="10506" max="10509" width="11.625" customWidth="1"/>
    <col min="10510" max="10510" width="15.625" customWidth="1"/>
    <col min="10511" max="10513" width="19.125" customWidth="1"/>
    <col min="10514" max="10517" width="11.625" customWidth="1"/>
    <col min="10518" max="10518" width="15.625" customWidth="1"/>
    <col min="10519" max="10521" width="19.125" customWidth="1"/>
    <col min="10522" max="10525" width="11.625" customWidth="1"/>
    <col min="10526" max="10526" width="15.625" customWidth="1"/>
    <col min="10527" max="10529" width="19.125" customWidth="1"/>
    <col min="10753" max="10753" width="3" customWidth="1"/>
    <col min="10754" max="10757" width="11.625" customWidth="1"/>
    <col min="10758" max="10758" width="15.625" customWidth="1"/>
    <col min="10759" max="10761" width="19.125" customWidth="1"/>
    <col min="10762" max="10765" width="11.625" customWidth="1"/>
    <col min="10766" max="10766" width="15.625" customWidth="1"/>
    <col min="10767" max="10769" width="19.125" customWidth="1"/>
    <col min="10770" max="10773" width="11.625" customWidth="1"/>
    <col min="10774" max="10774" width="15.625" customWidth="1"/>
    <col min="10775" max="10777" width="19.125" customWidth="1"/>
    <col min="10778" max="10781" width="11.625" customWidth="1"/>
    <col min="10782" max="10782" width="15.625" customWidth="1"/>
    <col min="10783" max="10785" width="19.125" customWidth="1"/>
    <col min="11009" max="11009" width="3" customWidth="1"/>
    <col min="11010" max="11013" width="11.625" customWidth="1"/>
    <col min="11014" max="11014" width="15.625" customWidth="1"/>
    <col min="11015" max="11017" width="19.125" customWidth="1"/>
    <col min="11018" max="11021" width="11.625" customWidth="1"/>
    <col min="11022" max="11022" width="15.625" customWidth="1"/>
    <col min="11023" max="11025" width="19.125" customWidth="1"/>
    <col min="11026" max="11029" width="11.625" customWidth="1"/>
    <col min="11030" max="11030" width="15.625" customWidth="1"/>
    <col min="11031" max="11033" width="19.125" customWidth="1"/>
    <col min="11034" max="11037" width="11.625" customWidth="1"/>
    <col min="11038" max="11038" width="15.625" customWidth="1"/>
    <col min="11039" max="11041" width="19.125" customWidth="1"/>
    <col min="11265" max="11265" width="3" customWidth="1"/>
    <col min="11266" max="11269" width="11.625" customWidth="1"/>
    <col min="11270" max="11270" width="15.625" customWidth="1"/>
    <col min="11271" max="11273" width="19.125" customWidth="1"/>
    <col min="11274" max="11277" width="11.625" customWidth="1"/>
    <col min="11278" max="11278" width="15.625" customWidth="1"/>
    <col min="11279" max="11281" width="19.125" customWidth="1"/>
    <col min="11282" max="11285" width="11.625" customWidth="1"/>
    <col min="11286" max="11286" width="15.625" customWidth="1"/>
    <col min="11287" max="11289" width="19.125" customWidth="1"/>
    <col min="11290" max="11293" width="11.625" customWidth="1"/>
    <col min="11294" max="11294" width="15.625" customWidth="1"/>
    <col min="11295" max="11297" width="19.125" customWidth="1"/>
    <col min="11521" max="11521" width="3" customWidth="1"/>
    <col min="11522" max="11525" width="11.625" customWidth="1"/>
    <col min="11526" max="11526" width="15.625" customWidth="1"/>
    <col min="11527" max="11529" width="19.125" customWidth="1"/>
    <col min="11530" max="11533" width="11.625" customWidth="1"/>
    <col min="11534" max="11534" width="15.625" customWidth="1"/>
    <col min="11535" max="11537" width="19.125" customWidth="1"/>
    <col min="11538" max="11541" width="11.625" customWidth="1"/>
    <col min="11542" max="11542" width="15.625" customWidth="1"/>
    <col min="11543" max="11545" width="19.125" customWidth="1"/>
    <col min="11546" max="11549" width="11.625" customWidth="1"/>
    <col min="11550" max="11550" width="15.625" customWidth="1"/>
    <col min="11551" max="11553" width="19.125" customWidth="1"/>
    <col min="11777" max="11777" width="3" customWidth="1"/>
    <col min="11778" max="11781" width="11.625" customWidth="1"/>
    <col min="11782" max="11782" width="15.625" customWidth="1"/>
    <col min="11783" max="11785" width="19.125" customWidth="1"/>
    <col min="11786" max="11789" width="11.625" customWidth="1"/>
    <col min="11790" max="11790" width="15.625" customWidth="1"/>
    <col min="11791" max="11793" width="19.125" customWidth="1"/>
    <col min="11794" max="11797" width="11.625" customWidth="1"/>
    <col min="11798" max="11798" width="15.625" customWidth="1"/>
    <col min="11799" max="11801" width="19.125" customWidth="1"/>
    <col min="11802" max="11805" width="11.625" customWidth="1"/>
    <col min="11806" max="11806" width="15.625" customWidth="1"/>
    <col min="11807" max="11809" width="19.125" customWidth="1"/>
    <col min="12033" max="12033" width="3" customWidth="1"/>
    <col min="12034" max="12037" width="11.625" customWidth="1"/>
    <col min="12038" max="12038" width="15.625" customWidth="1"/>
    <col min="12039" max="12041" width="19.125" customWidth="1"/>
    <col min="12042" max="12045" width="11.625" customWidth="1"/>
    <col min="12046" max="12046" width="15.625" customWidth="1"/>
    <col min="12047" max="12049" width="19.125" customWidth="1"/>
    <col min="12050" max="12053" width="11.625" customWidth="1"/>
    <col min="12054" max="12054" width="15.625" customWidth="1"/>
    <col min="12055" max="12057" width="19.125" customWidth="1"/>
    <col min="12058" max="12061" width="11.625" customWidth="1"/>
    <col min="12062" max="12062" width="15.625" customWidth="1"/>
    <col min="12063" max="12065" width="19.125" customWidth="1"/>
    <col min="12289" max="12289" width="3" customWidth="1"/>
    <col min="12290" max="12293" width="11.625" customWidth="1"/>
    <col min="12294" max="12294" width="15.625" customWidth="1"/>
    <col min="12295" max="12297" width="19.125" customWidth="1"/>
    <col min="12298" max="12301" width="11.625" customWidth="1"/>
    <col min="12302" max="12302" width="15.625" customWidth="1"/>
    <col min="12303" max="12305" width="19.125" customWidth="1"/>
    <col min="12306" max="12309" width="11.625" customWidth="1"/>
    <col min="12310" max="12310" width="15.625" customWidth="1"/>
    <col min="12311" max="12313" width="19.125" customWidth="1"/>
    <col min="12314" max="12317" width="11.625" customWidth="1"/>
    <col min="12318" max="12318" width="15.625" customWidth="1"/>
    <col min="12319" max="12321" width="19.125" customWidth="1"/>
    <col min="12545" max="12545" width="3" customWidth="1"/>
    <col min="12546" max="12549" width="11.625" customWidth="1"/>
    <col min="12550" max="12550" width="15.625" customWidth="1"/>
    <col min="12551" max="12553" width="19.125" customWidth="1"/>
    <col min="12554" max="12557" width="11.625" customWidth="1"/>
    <col min="12558" max="12558" width="15.625" customWidth="1"/>
    <col min="12559" max="12561" width="19.125" customWidth="1"/>
    <col min="12562" max="12565" width="11.625" customWidth="1"/>
    <col min="12566" max="12566" width="15.625" customWidth="1"/>
    <col min="12567" max="12569" width="19.125" customWidth="1"/>
    <col min="12570" max="12573" width="11.625" customWidth="1"/>
    <col min="12574" max="12574" width="15.625" customWidth="1"/>
    <col min="12575" max="12577" width="19.125" customWidth="1"/>
    <col min="12801" max="12801" width="3" customWidth="1"/>
    <col min="12802" max="12805" width="11.625" customWidth="1"/>
    <col min="12806" max="12806" width="15.625" customWidth="1"/>
    <col min="12807" max="12809" width="19.125" customWidth="1"/>
    <col min="12810" max="12813" width="11.625" customWidth="1"/>
    <col min="12814" max="12814" width="15.625" customWidth="1"/>
    <col min="12815" max="12817" width="19.125" customWidth="1"/>
    <col min="12818" max="12821" width="11.625" customWidth="1"/>
    <col min="12822" max="12822" width="15.625" customWidth="1"/>
    <col min="12823" max="12825" width="19.125" customWidth="1"/>
    <col min="12826" max="12829" width="11.625" customWidth="1"/>
    <col min="12830" max="12830" width="15.625" customWidth="1"/>
    <col min="12831" max="12833" width="19.125" customWidth="1"/>
    <col min="13057" max="13057" width="3" customWidth="1"/>
    <col min="13058" max="13061" width="11.625" customWidth="1"/>
    <col min="13062" max="13062" width="15.625" customWidth="1"/>
    <col min="13063" max="13065" width="19.125" customWidth="1"/>
    <col min="13066" max="13069" width="11.625" customWidth="1"/>
    <col min="13070" max="13070" width="15.625" customWidth="1"/>
    <col min="13071" max="13073" width="19.125" customWidth="1"/>
    <col min="13074" max="13077" width="11.625" customWidth="1"/>
    <col min="13078" max="13078" width="15.625" customWidth="1"/>
    <col min="13079" max="13081" width="19.125" customWidth="1"/>
    <col min="13082" max="13085" width="11.625" customWidth="1"/>
    <col min="13086" max="13086" width="15.625" customWidth="1"/>
    <col min="13087" max="13089" width="19.125" customWidth="1"/>
    <col min="13313" max="13313" width="3" customWidth="1"/>
    <col min="13314" max="13317" width="11.625" customWidth="1"/>
    <col min="13318" max="13318" width="15.625" customWidth="1"/>
    <col min="13319" max="13321" width="19.125" customWidth="1"/>
    <col min="13322" max="13325" width="11.625" customWidth="1"/>
    <col min="13326" max="13326" width="15.625" customWidth="1"/>
    <col min="13327" max="13329" width="19.125" customWidth="1"/>
    <col min="13330" max="13333" width="11.625" customWidth="1"/>
    <col min="13334" max="13334" width="15.625" customWidth="1"/>
    <col min="13335" max="13337" width="19.125" customWidth="1"/>
    <col min="13338" max="13341" width="11.625" customWidth="1"/>
    <col min="13342" max="13342" width="15.625" customWidth="1"/>
    <col min="13343" max="13345" width="19.125" customWidth="1"/>
    <col min="13569" max="13569" width="3" customWidth="1"/>
    <col min="13570" max="13573" width="11.625" customWidth="1"/>
    <col min="13574" max="13574" width="15.625" customWidth="1"/>
    <col min="13575" max="13577" width="19.125" customWidth="1"/>
    <col min="13578" max="13581" width="11.625" customWidth="1"/>
    <col min="13582" max="13582" width="15.625" customWidth="1"/>
    <col min="13583" max="13585" width="19.125" customWidth="1"/>
    <col min="13586" max="13589" width="11.625" customWidth="1"/>
    <col min="13590" max="13590" width="15.625" customWidth="1"/>
    <col min="13591" max="13593" width="19.125" customWidth="1"/>
    <col min="13594" max="13597" width="11.625" customWidth="1"/>
    <col min="13598" max="13598" width="15.625" customWidth="1"/>
    <col min="13599" max="13601" width="19.125" customWidth="1"/>
    <col min="13825" max="13825" width="3" customWidth="1"/>
    <col min="13826" max="13829" width="11.625" customWidth="1"/>
    <col min="13830" max="13830" width="15.625" customWidth="1"/>
    <col min="13831" max="13833" width="19.125" customWidth="1"/>
    <col min="13834" max="13837" width="11.625" customWidth="1"/>
    <col min="13838" max="13838" width="15.625" customWidth="1"/>
    <col min="13839" max="13841" width="19.125" customWidth="1"/>
    <col min="13842" max="13845" width="11.625" customWidth="1"/>
    <col min="13846" max="13846" width="15.625" customWidth="1"/>
    <col min="13847" max="13849" width="19.125" customWidth="1"/>
    <col min="13850" max="13853" width="11.625" customWidth="1"/>
    <col min="13854" max="13854" width="15.625" customWidth="1"/>
    <col min="13855" max="13857" width="19.125" customWidth="1"/>
    <col min="14081" max="14081" width="3" customWidth="1"/>
    <col min="14082" max="14085" width="11.625" customWidth="1"/>
    <col min="14086" max="14086" width="15.625" customWidth="1"/>
    <col min="14087" max="14089" width="19.125" customWidth="1"/>
    <col min="14090" max="14093" width="11.625" customWidth="1"/>
    <col min="14094" max="14094" width="15.625" customWidth="1"/>
    <col min="14095" max="14097" width="19.125" customWidth="1"/>
    <col min="14098" max="14101" width="11.625" customWidth="1"/>
    <col min="14102" max="14102" width="15.625" customWidth="1"/>
    <col min="14103" max="14105" width="19.125" customWidth="1"/>
    <col min="14106" max="14109" width="11.625" customWidth="1"/>
    <col min="14110" max="14110" width="15.625" customWidth="1"/>
    <col min="14111" max="14113" width="19.125" customWidth="1"/>
    <col min="14337" max="14337" width="3" customWidth="1"/>
    <col min="14338" max="14341" width="11.625" customWidth="1"/>
    <col min="14342" max="14342" width="15.625" customWidth="1"/>
    <col min="14343" max="14345" width="19.125" customWidth="1"/>
    <col min="14346" max="14349" width="11.625" customWidth="1"/>
    <col min="14350" max="14350" width="15.625" customWidth="1"/>
    <col min="14351" max="14353" width="19.125" customWidth="1"/>
    <col min="14354" max="14357" width="11.625" customWidth="1"/>
    <col min="14358" max="14358" width="15.625" customWidth="1"/>
    <col min="14359" max="14361" width="19.125" customWidth="1"/>
    <col min="14362" max="14365" width="11.625" customWidth="1"/>
    <col min="14366" max="14366" width="15.625" customWidth="1"/>
    <col min="14367" max="14369" width="19.125" customWidth="1"/>
    <col min="14593" max="14593" width="3" customWidth="1"/>
    <col min="14594" max="14597" width="11.625" customWidth="1"/>
    <col min="14598" max="14598" width="15.625" customWidth="1"/>
    <col min="14599" max="14601" width="19.125" customWidth="1"/>
    <col min="14602" max="14605" width="11.625" customWidth="1"/>
    <col min="14606" max="14606" width="15.625" customWidth="1"/>
    <col min="14607" max="14609" width="19.125" customWidth="1"/>
    <col min="14610" max="14613" width="11.625" customWidth="1"/>
    <col min="14614" max="14614" width="15.625" customWidth="1"/>
    <col min="14615" max="14617" width="19.125" customWidth="1"/>
    <col min="14618" max="14621" width="11.625" customWidth="1"/>
    <col min="14622" max="14622" width="15.625" customWidth="1"/>
    <col min="14623" max="14625" width="19.125" customWidth="1"/>
    <col min="14849" max="14849" width="3" customWidth="1"/>
    <col min="14850" max="14853" width="11.625" customWidth="1"/>
    <col min="14854" max="14854" width="15.625" customWidth="1"/>
    <col min="14855" max="14857" width="19.125" customWidth="1"/>
    <col min="14858" max="14861" width="11.625" customWidth="1"/>
    <col min="14862" max="14862" width="15.625" customWidth="1"/>
    <col min="14863" max="14865" width="19.125" customWidth="1"/>
    <col min="14866" max="14869" width="11.625" customWidth="1"/>
    <col min="14870" max="14870" width="15.625" customWidth="1"/>
    <col min="14871" max="14873" width="19.125" customWidth="1"/>
    <col min="14874" max="14877" width="11.625" customWidth="1"/>
    <col min="14878" max="14878" width="15.625" customWidth="1"/>
    <col min="14879" max="14881" width="19.125" customWidth="1"/>
    <col min="15105" max="15105" width="3" customWidth="1"/>
    <col min="15106" max="15109" width="11.625" customWidth="1"/>
    <col min="15110" max="15110" width="15.625" customWidth="1"/>
    <col min="15111" max="15113" width="19.125" customWidth="1"/>
    <col min="15114" max="15117" width="11.625" customWidth="1"/>
    <col min="15118" max="15118" width="15.625" customWidth="1"/>
    <col min="15119" max="15121" width="19.125" customWidth="1"/>
    <col min="15122" max="15125" width="11.625" customWidth="1"/>
    <col min="15126" max="15126" width="15.625" customWidth="1"/>
    <col min="15127" max="15129" width="19.125" customWidth="1"/>
    <col min="15130" max="15133" width="11.625" customWidth="1"/>
    <col min="15134" max="15134" width="15.625" customWidth="1"/>
    <col min="15135" max="15137" width="19.125" customWidth="1"/>
    <col min="15361" max="15361" width="3" customWidth="1"/>
    <col min="15362" max="15365" width="11.625" customWidth="1"/>
    <col min="15366" max="15366" width="15.625" customWidth="1"/>
    <col min="15367" max="15369" width="19.125" customWidth="1"/>
    <col min="15370" max="15373" width="11.625" customWidth="1"/>
    <col min="15374" max="15374" width="15.625" customWidth="1"/>
    <col min="15375" max="15377" width="19.125" customWidth="1"/>
    <col min="15378" max="15381" width="11.625" customWidth="1"/>
    <col min="15382" max="15382" width="15.625" customWidth="1"/>
    <col min="15383" max="15385" width="19.125" customWidth="1"/>
    <col min="15386" max="15389" width="11.625" customWidth="1"/>
    <col min="15390" max="15390" width="15.625" customWidth="1"/>
    <col min="15391" max="15393" width="19.125" customWidth="1"/>
    <col min="15617" max="15617" width="3" customWidth="1"/>
    <col min="15618" max="15621" width="11.625" customWidth="1"/>
    <col min="15622" max="15622" width="15.625" customWidth="1"/>
    <col min="15623" max="15625" width="19.125" customWidth="1"/>
    <col min="15626" max="15629" width="11.625" customWidth="1"/>
    <col min="15630" max="15630" width="15.625" customWidth="1"/>
    <col min="15631" max="15633" width="19.125" customWidth="1"/>
    <col min="15634" max="15637" width="11.625" customWidth="1"/>
    <col min="15638" max="15638" width="15.625" customWidth="1"/>
    <col min="15639" max="15641" width="19.125" customWidth="1"/>
    <col min="15642" max="15645" width="11.625" customWidth="1"/>
    <col min="15646" max="15646" width="15.625" customWidth="1"/>
    <col min="15647" max="15649" width="19.125" customWidth="1"/>
    <col min="15873" max="15873" width="3" customWidth="1"/>
    <col min="15874" max="15877" width="11.625" customWidth="1"/>
    <col min="15878" max="15878" width="15.625" customWidth="1"/>
    <col min="15879" max="15881" width="19.125" customWidth="1"/>
    <col min="15882" max="15885" width="11.625" customWidth="1"/>
    <col min="15886" max="15886" width="15.625" customWidth="1"/>
    <col min="15887" max="15889" width="19.125" customWidth="1"/>
    <col min="15890" max="15893" width="11.625" customWidth="1"/>
    <col min="15894" max="15894" width="15.625" customWidth="1"/>
    <col min="15895" max="15897" width="19.125" customWidth="1"/>
    <col min="15898" max="15901" width="11.625" customWidth="1"/>
    <col min="15902" max="15902" width="15.625" customWidth="1"/>
    <col min="15903" max="15905" width="19.125" customWidth="1"/>
    <col min="16129" max="16129" width="3" customWidth="1"/>
    <col min="16130" max="16133" width="11.625" customWidth="1"/>
    <col min="16134" max="16134" width="15.625" customWidth="1"/>
    <col min="16135" max="16137" width="19.125" customWidth="1"/>
    <col min="16138" max="16141" width="11.625" customWidth="1"/>
    <col min="16142" max="16142" width="15.625" customWidth="1"/>
    <col min="16143" max="16145" width="19.125" customWidth="1"/>
    <col min="16146" max="16149" width="11.625" customWidth="1"/>
    <col min="16150" max="16150" width="15.625" customWidth="1"/>
    <col min="16151" max="16153" width="19.125" customWidth="1"/>
    <col min="16154" max="16157" width="11.625" customWidth="1"/>
    <col min="16158" max="16158" width="15.625" customWidth="1"/>
    <col min="16159" max="16161" width="19.125" customWidth="1"/>
  </cols>
  <sheetData>
    <row r="1" spans="1:33" ht="14.25" thickBot="1" x14ac:dyDescent="0.2">
      <c r="A1" t="s">
        <v>13</v>
      </c>
    </row>
    <row r="2" spans="1:33" ht="42.75" customHeight="1" x14ac:dyDescent="0.15">
      <c r="B2" s="155" t="s">
        <v>9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7"/>
    </row>
    <row r="3" spans="1:33" ht="39.75" customHeight="1" thickBot="1" x14ac:dyDescent="0.2">
      <c r="B3" s="158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60"/>
    </row>
    <row r="4" spans="1:33" ht="27.75" customHeight="1" x14ac:dyDescent="0.15">
      <c r="B4" s="161" t="s">
        <v>14</v>
      </c>
      <c r="C4" s="162"/>
      <c r="D4" s="162"/>
      <c r="E4" s="162"/>
      <c r="F4" s="165">
        <f>SUM(C7:C12,C14:C15,C17:C19,C21:C26,K7:K26,S7:S26,AA7:AA26)</f>
        <v>16370</v>
      </c>
      <c r="G4" s="165"/>
      <c r="H4" s="165"/>
      <c r="I4" s="166"/>
      <c r="J4" s="161" t="s">
        <v>15</v>
      </c>
      <c r="K4" s="162"/>
      <c r="L4" s="162"/>
      <c r="M4" s="162"/>
      <c r="N4" s="165">
        <f>SUM(D7:D12,D14:D15,D17:D19,D21:D26,L7:L26,T7:T26,AB7:AB26)</f>
        <v>12440</v>
      </c>
      <c r="O4" s="165"/>
      <c r="P4" s="165"/>
      <c r="Q4" s="166"/>
      <c r="R4" s="161" t="s">
        <v>16</v>
      </c>
      <c r="S4" s="162"/>
      <c r="T4" s="162"/>
      <c r="U4" s="162"/>
      <c r="V4" s="165">
        <f>SUM(E7:E12,E14:E15,E17:E19,E21:E26,M7:M26,U7:U26,AC7:AC26)</f>
        <v>28810</v>
      </c>
      <c r="W4" s="165"/>
      <c r="X4" s="165"/>
      <c r="Y4" s="166"/>
      <c r="Z4" s="169" t="s">
        <v>17</v>
      </c>
      <c r="AA4" s="170"/>
      <c r="AB4" s="170"/>
      <c r="AC4" s="170"/>
      <c r="AD4" s="173">
        <f>SUM(F7:F26,N7:N26,V7:V26,AD7:AD26)</f>
        <v>0</v>
      </c>
      <c r="AE4" s="173"/>
      <c r="AF4" s="173"/>
      <c r="AG4" s="174"/>
    </row>
    <row r="5" spans="1:33" ht="27.75" customHeight="1" thickBot="1" x14ac:dyDescent="0.2">
      <c r="B5" s="163"/>
      <c r="C5" s="164"/>
      <c r="D5" s="164"/>
      <c r="E5" s="164"/>
      <c r="F5" s="167"/>
      <c r="G5" s="167"/>
      <c r="H5" s="167"/>
      <c r="I5" s="168"/>
      <c r="J5" s="163"/>
      <c r="K5" s="164"/>
      <c r="L5" s="164"/>
      <c r="M5" s="164"/>
      <c r="N5" s="167"/>
      <c r="O5" s="167"/>
      <c r="P5" s="167"/>
      <c r="Q5" s="168"/>
      <c r="R5" s="163"/>
      <c r="S5" s="164"/>
      <c r="T5" s="164"/>
      <c r="U5" s="164"/>
      <c r="V5" s="167"/>
      <c r="W5" s="167"/>
      <c r="X5" s="167"/>
      <c r="Y5" s="168"/>
      <c r="Z5" s="171"/>
      <c r="AA5" s="172"/>
      <c r="AB5" s="172"/>
      <c r="AC5" s="172"/>
      <c r="AD5" s="175"/>
      <c r="AE5" s="175"/>
      <c r="AF5" s="175"/>
      <c r="AG5" s="176"/>
    </row>
    <row r="6" spans="1:33" s="2" customFormat="1" ht="42" customHeight="1" thickBot="1" x14ac:dyDescent="0.2">
      <c r="B6" s="3" t="s">
        <v>18</v>
      </c>
      <c r="C6" s="4" t="s">
        <v>19</v>
      </c>
      <c r="D6" s="5" t="s">
        <v>3</v>
      </c>
      <c r="E6" s="5" t="s">
        <v>4</v>
      </c>
      <c r="F6" s="6" t="s">
        <v>20</v>
      </c>
      <c r="G6" s="153" t="s">
        <v>21</v>
      </c>
      <c r="H6" s="153"/>
      <c r="I6" s="154"/>
      <c r="J6" s="3" t="s">
        <v>18</v>
      </c>
      <c r="K6" s="4" t="s">
        <v>19</v>
      </c>
      <c r="L6" s="5" t="s">
        <v>3</v>
      </c>
      <c r="M6" s="5" t="s">
        <v>4</v>
      </c>
      <c r="N6" s="6" t="s">
        <v>20</v>
      </c>
      <c r="O6" s="153" t="s">
        <v>21</v>
      </c>
      <c r="P6" s="153"/>
      <c r="Q6" s="154"/>
      <c r="R6" s="3" t="s">
        <v>18</v>
      </c>
      <c r="S6" s="4" t="s">
        <v>19</v>
      </c>
      <c r="T6" s="5" t="s">
        <v>3</v>
      </c>
      <c r="U6" s="5" t="s">
        <v>4</v>
      </c>
      <c r="V6" s="6" t="s">
        <v>20</v>
      </c>
      <c r="W6" s="153" t="s">
        <v>21</v>
      </c>
      <c r="X6" s="153"/>
      <c r="Y6" s="154"/>
      <c r="Z6" s="3" t="s">
        <v>18</v>
      </c>
      <c r="AA6" s="4" t="s">
        <v>19</v>
      </c>
      <c r="AB6" s="5" t="s">
        <v>3</v>
      </c>
      <c r="AC6" s="5" t="s">
        <v>4</v>
      </c>
      <c r="AD6" s="6" t="s">
        <v>20</v>
      </c>
      <c r="AE6" s="153" t="s">
        <v>21</v>
      </c>
      <c r="AF6" s="153"/>
      <c r="AG6" s="154"/>
    </row>
    <row r="7" spans="1:33" ht="30.75" customHeight="1" thickTop="1" x14ac:dyDescent="0.15">
      <c r="B7" s="7">
        <v>1</v>
      </c>
      <c r="C7" s="8">
        <v>480</v>
      </c>
      <c r="D7" s="9">
        <v>130</v>
      </c>
      <c r="E7" s="9">
        <v>610</v>
      </c>
      <c r="F7" s="10"/>
      <c r="G7" s="9" t="s">
        <v>249</v>
      </c>
      <c r="H7" s="9" t="s">
        <v>250</v>
      </c>
      <c r="I7" s="11"/>
      <c r="J7" s="7">
        <v>21</v>
      </c>
      <c r="K7" s="8">
        <v>300</v>
      </c>
      <c r="L7" s="9">
        <v>310</v>
      </c>
      <c r="M7" s="9">
        <v>610</v>
      </c>
      <c r="N7" s="10"/>
      <c r="O7" s="9" t="s">
        <v>251</v>
      </c>
      <c r="P7" s="9" t="s">
        <v>252</v>
      </c>
      <c r="Q7" s="11" t="s">
        <v>253</v>
      </c>
      <c r="R7" s="7">
        <v>41</v>
      </c>
      <c r="S7" s="203" t="s">
        <v>558</v>
      </c>
      <c r="T7" s="203"/>
      <c r="U7" s="204"/>
      <c r="V7" s="10"/>
      <c r="W7" s="89" t="s">
        <v>254</v>
      </c>
      <c r="X7" s="89" t="s">
        <v>255</v>
      </c>
      <c r="Y7" s="90"/>
      <c r="Z7" s="7">
        <v>61</v>
      </c>
      <c r="AA7" s="203" t="s">
        <v>558</v>
      </c>
      <c r="AB7" s="203"/>
      <c r="AC7" s="204"/>
      <c r="AD7" s="10"/>
      <c r="AE7" s="89" t="s">
        <v>256</v>
      </c>
      <c r="AF7" s="89"/>
      <c r="AG7" s="90"/>
    </row>
    <row r="8" spans="1:33" ht="30.75" customHeight="1" x14ac:dyDescent="0.15">
      <c r="B8" s="12">
        <v>2</v>
      </c>
      <c r="C8" s="13">
        <v>360</v>
      </c>
      <c r="D8" s="14">
        <v>60</v>
      </c>
      <c r="E8" s="15">
        <v>420</v>
      </c>
      <c r="F8" s="16"/>
      <c r="G8" s="15" t="s">
        <v>249</v>
      </c>
      <c r="H8" s="15" t="s">
        <v>250</v>
      </c>
      <c r="I8" s="17"/>
      <c r="J8" s="12">
        <v>22</v>
      </c>
      <c r="K8" s="13">
        <v>250</v>
      </c>
      <c r="L8" s="14">
        <v>370</v>
      </c>
      <c r="M8" s="15">
        <v>620</v>
      </c>
      <c r="N8" s="16"/>
      <c r="O8" s="15" t="s">
        <v>257</v>
      </c>
      <c r="P8" s="15" t="s">
        <v>258</v>
      </c>
      <c r="Q8" s="48" t="s">
        <v>259</v>
      </c>
      <c r="R8" s="12">
        <v>42</v>
      </c>
      <c r="S8" s="203" t="s">
        <v>558</v>
      </c>
      <c r="T8" s="203"/>
      <c r="U8" s="204"/>
      <c r="V8" s="16"/>
      <c r="W8" s="87" t="s">
        <v>255</v>
      </c>
      <c r="X8" s="87" t="s">
        <v>260</v>
      </c>
      <c r="Y8" s="88" t="s">
        <v>261</v>
      </c>
      <c r="Z8" s="43"/>
      <c r="AA8" s="13"/>
      <c r="AB8" s="14"/>
      <c r="AC8" s="25"/>
      <c r="AD8" s="14"/>
      <c r="AE8" s="25"/>
      <c r="AF8" s="25"/>
      <c r="AG8" s="26"/>
    </row>
    <row r="9" spans="1:33" ht="30.75" customHeight="1" x14ac:dyDescent="0.15">
      <c r="B9" s="12">
        <v>3</v>
      </c>
      <c r="C9" s="13">
        <v>670</v>
      </c>
      <c r="D9" s="14">
        <v>300</v>
      </c>
      <c r="E9" s="15">
        <v>970</v>
      </c>
      <c r="F9" s="16"/>
      <c r="G9" s="18" t="s">
        <v>249</v>
      </c>
      <c r="H9" s="18" t="s">
        <v>262</v>
      </c>
      <c r="I9" s="19" t="s">
        <v>74</v>
      </c>
      <c r="J9" s="12">
        <v>23</v>
      </c>
      <c r="K9" s="13">
        <v>50</v>
      </c>
      <c r="L9" s="14">
        <v>200</v>
      </c>
      <c r="M9" s="15">
        <v>250</v>
      </c>
      <c r="N9" s="16"/>
      <c r="O9" s="211" t="s">
        <v>263</v>
      </c>
      <c r="P9" s="212"/>
      <c r="Q9" s="213"/>
      <c r="R9" s="12">
        <v>43</v>
      </c>
      <c r="S9" s="13">
        <v>390</v>
      </c>
      <c r="T9" s="14">
        <v>200</v>
      </c>
      <c r="U9" s="15">
        <v>590</v>
      </c>
      <c r="V9" s="16"/>
      <c r="W9" s="18" t="s">
        <v>264</v>
      </c>
      <c r="X9" s="18" t="s">
        <v>207</v>
      </c>
      <c r="Y9" s="19" t="s">
        <v>203</v>
      </c>
      <c r="Z9" s="43"/>
      <c r="AA9" s="13"/>
      <c r="AB9" s="14"/>
      <c r="AC9" s="25"/>
      <c r="AD9" s="14"/>
      <c r="AE9" s="56"/>
      <c r="AF9" s="56"/>
      <c r="AG9" s="57"/>
    </row>
    <row r="10" spans="1:33" ht="30.75" customHeight="1" x14ac:dyDescent="0.15">
      <c r="B10" s="12">
        <v>4</v>
      </c>
      <c r="C10" s="13">
        <v>450</v>
      </c>
      <c r="D10" s="14">
        <v>220</v>
      </c>
      <c r="E10" s="15">
        <v>670</v>
      </c>
      <c r="F10" s="16"/>
      <c r="G10" s="15" t="s">
        <v>74</v>
      </c>
      <c r="H10" s="15"/>
      <c r="I10" s="17"/>
      <c r="J10" s="12">
        <v>24</v>
      </c>
      <c r="K10" s="13">
        <v>270</v>
      </c>
      <c r="L10" s="14">
        <v>200</v>
      </c>
      <c r="M10" s="15">
        <v>470</v>
      </c>
      <c r="N10" s="16"/>
      <c r="O10" s="15" t="s">
        <v>265</v>
      </c>
      <c r="P10" s="15" t="s">
        <v>266</v>
      </c>
      <c r="Q10" s="17" t="s">
        <v>253</v>
      </c>
      <c r="R10" s="12">
        <v>44</v>
      </c>
      <c r="S10" s="13">
        <v>210</v>
      </c>
      <c r="T10" s="14">
        <v>140</v>
      </c>
      <c r="U10" s="15">
        <v>350</v>
      </c>
      <c r="V10" s="16"/>
      <c r="W10" s="15" t="s">
        <v>267</v>
      </c>
      <c r="X10" s="15"/>
      <c r="Y10" s="17"/>
      <c r="Z10" s="43"/>
      <c r="AA10" s="13"/>
      <c r="AB10" s="14"/>
      <c r="AC10" s="25"/>
      <c r="AD10" s="14"/>
      <c r="AE10" s="25"/>
      <c r="AF10" s="25"/>
      <c r="AG10" s="26"/>
    </row>
    <row r="11" spans="1:33" ht="30.75" customHeight="1" x14ac:dyDescent="0.15">
      <c r="B11" s="12">
        <v>5</v>
      </c>
      <c r="C11" s="13">
        <v>420</v>
      </c>
      <c r="D11" s="14">
        <v>160</v>
      </c>
      <c r="E11" s="15">
        <v>580</v>
      </c>
      <c r="F11" s="16"/>
      <c r="G11" s="15" t="s">
        <v>74</v>
      </c>
      <c r="H11" s="15" t="s">
        <v>75</v>
      </c>
      <c r="I11" s="17" t="s">
        <v>249</v>
      </c>
      <c r="J11" s="12">
        <v>25</v>
      </c>
      <c r="K11" s="13">
        <v>370</v>
      </c>
      <c r="L11" s="14">
        <v>380</v>
      </c>
      <c r="M11" s="15">
        <v>750</v>
      </c>
      <c r="N11" s="16"/>
      <c r="O11" s="15" t="s">
        <v>268</v>
      </c>
      <c r="P11" s="15" t="s">
        <v>269</v>
      </c>
      <c r="Q11" s="17" t="s">
        <v>270</v>
      </c>
      <c r="R11" s="12">
        <v>45</v>
      </c>
      <c r="S11" s="13">
        <v>220</v>
      </c>
      <c r="T11" s="14">
        <v>280</v>
      </c>
      <c r="U11" s="15">
        <v>500</v>
      </c>
      <c r="V11" s="16"/>
      <c r="W11" s="15" t="s">
        <v>271</v>
      </c>
      <c r="X11" s="15" t="s">
        <v>272</v>
      </c>
      <c r="Y11" s="17"/>
      <c r="Z11" s="43"/>
      <c r="AA11" s="13"/>
      <c r="AB11" s="14"/>
      <c r="AC11" s="25"/>
      <c r="AD11" s="14"/>
      <c r="AE11" s="25"/>
      <c r="AF11" s="25"/>
      <c r="AG11" s="26"/>
    </row>
    <row r="12" spans="1:33" ht="30.75" customHeight="1" x14ac:dyDescent="0.15">
      <c r="B12" s="12">
        <v>6</v>
      </c>
      <c r="C12" s="13">
        <v>280</v>
      </c>
      <c r="D12" s="14">
        <v>110</v>
      </c>
      <c r="E12" s="15">
        <v>390</v>
      </c>
      <c r="F12" s="16"/>
      <c r="G12" s="15" t="s">
        <v>262</v>
      </c>
      <c r="H12" s="15" t="s">
        <v>74</v>
      </c>
      <c r="I12" s="17"/>
      <c r="J12" s="12">
        <v>26</v>
      </c>
      <c r="K12" s="13">
        <v>150</v>
      </c>
      <c r="L12" s="14">
        <v>50</v>
      </c>
      <c r="M12" s="15">
        <v>200</v>
      </c>
      <c r="N12" s="16"/>
      <c r="O12" s="15" t="s">
        <v>268</v>
      </c>
      <c r="P12" s="15" t="s">
        <v>258</v>
      </c>
      <c r="Q12" s="17"/>
      <c r="R12" s="12">
        <v>46</v>
      </c>
      <c r="S12" s="13">
        <v>320</v>
      </c>
      <c r="T12" s="14">
        <v>400</v>
      </c>
      <c r="U12" s="15">
        <v>720</v>
      </c>
      <c r="V12" s="16"/>
      <c r="W12" s="15" t="s">
        <v>273</v>
      </c>
      <c r="X12" s="15" t="s">
        <v>274</v>
      </c>
      <c r="Y12" s="17" t="s">
        <v>275</v>
      </c>
      <c r="Z12" s="43"/>
      <c r="AA12" s="13"/>
      <c r="AB12" s="14"/>
      <c r="AC12" s="25"/>
      <c r="AD12" s="14"/>
      <c r="AE12" s="25"/>
      <c r="AF12" s="25"/>
      <c r="AG12" s="26"/>
    </row>
    <row r="13" spans="1:33" ht="30.75" customHeight="1" x14ac:dyDescent="0.15">
      <c r="B13" s="12">
        <v>7</v>
      </c>
      <c r="C13" s="203" t="s">
        <v>558</v>
      </c>
      <c r="D13" s="203"/>
      <c r="E13" s="204"/>
      <c r="F13" s="16"/>
      <c r="G13" s="87" t="s">
        <v>262</v>
      </c>
      <c r="H13" s="87" t="s">
        <v>276</v>
      </c>
      <c r="I13" s="88" t="s">
        <v>249</v>
      </c>
      <c r="J13" s="12">
        <v>27</v>
      </c>
      <c r="K13" s="13">
        <v>0</v>
      </c>
      <c r="L13" s="14">
        <v>150</v>
      </c>
      <c r="M13" s="15">
        <v>150</v>
      </c>
      <c r="N13" s="16"/>
      <c r="O13" s="15" t="s">
        <v>277</v>
      </c>
      <c r="P13" s="15"/>
      <c r="Q13" s="17"/>
      <c r="R13" s="12">
        <v>47</v>
      </c>
      <c r="S13" s="13">
        <v>400</v>
      </c>
      <c r="T13" s="14">
        <v>400</v>
      </c>
      <c r="U13" s="15">
        <v>800</v>
      </c>
      <c r="V13" s="16"/>
      <c r="W13" s="15" t="s">
        <v>273</v>
      </c>
      <c r="X13" s="15" t="s">
        <v>278</v>
      </c>
      <c r="Y13" s="17" t="s">
        <v>279</v>
      </c>
      <c r="Z13" s="43"/>
      <c r="AA13" s="13"/>
      <c r="AB13" s="14"/>
      <c r="AC13" s="25"/>
      <c r="AD13" s="14"/>
      <c r="AE13" s="25"/>
      <c r="AF13" s="25"/>
      <c r="AG13" s="26"/>
    </row>
    <row r="14" spans="1:33" ht="30.75" customHeight="1" x14ac:dyDescent="0.15">
      <c r="B14" s="12">
        <v>8</v>
      </c>
      <c r="C14" s="13">
        <v>460</v>
      </c>
      <c r="D14" s="14">
        <v>260</v>
      </c>
      <c r="E14" s="15">
        <v>720</v>
      </c>
      <c r="F14" s="16"/>
      <c r="G14" s="15" t="s">
        <v>75</v>
      </c>
      <c r="H14" s="15" t="s">
        <v>280</v>
      </c>
      <c r="I14" s="17"/>
      <c r="J14" s="12">
        <v>28</v>
      </c>
      <c r="K14" s="13">
        <v>210</v>
      </c>
      <c r="L14" s="14">
        <v>140</v>
      </c>
      <c r="M14" s="15">
        <v>350</v>
      </c>
      <c r="N14" s="16"/>
      <c r="O14" s="15" t="s">
        <v>281</v>
      </c>
      <c r="P14" s="15" t="s">
        <v>282</v>
      </c>
      <c r="Q14" s="17"/>
      <c r="R14" s="12">
        <v>48</v>
      </c>
      <c r="S14" s="13">
        <v>330</v>
      </c>
      <c r="T14" s="14">
        <v>240</v>
      </c>
      <c r="U14" s="15">
        <v>570</v>
      </c>
      <c r="V14" s="16"/>
      <c r="W14" s="15" t="s">
        <v>283</v>
      </c>
      <c r="X14" s="15" t="s">
        <v>275</v>
      </c>
      <c r="Y14" s="48" t="s">
        <v>284</v>
      </c>
      <c r="Z14" s="43"/>
      <c r="AA14" s="13"/>
      <c r="AB14" s="14"/>
      <c r="AC14" s="25"/>
      <c r="AD14" s="14"/>
      <c r="AE14" s="25"/>
      <c r="AF14" s="25"/>
      <c r="AG14" s="26"/>
    </row>
    <row r="15" spans="1:33" ht="30.75" customHeight="1" x14ac:dyDescent="0.15">
      <c r="B15" s="12">
        <v>9</v>
      </c>
      <c r="C15" s="13">
        <v>420</v>
      </c>
      <c r="D15" s="14">
        <v>180</v>
      </c>
      <c r="E15" s="15">
        <v>600</v>
      </c>
      <c r="F15" s="16"/>
      <c r="G15" s="15" t="s">
        <v>262</v>
      </c>
      <c r="H15" s="15" t="s">
        <v>285</v>
      </c>
      <c r="I15" s="27" t="s">
        <v>75</v>
      </c>
      <c r="J15" s="12">
        <v>29</v>
      </c>
      <c r="K15" s="13">
        <v>410</v>
      </c>
      <c r="L15" s="14">
        <v>330</v>
      </c>
      <c r="M15" s="15">
        <v>740</v>
      </c>
      <c r="N15" s="16"/>
      <c r="O15" s="15" t="s">
        <v>286</v>
      </c>
      <c r="P15" s="15"/>
      <c r="Q15" s="27"/>
      <c r="R15" s="12">
        <v>49</v>
      </c>
      <c r="S15" s="13">
        <v>210</v>
      </c>
      <c r="T15" s="14">
        <v>90</v>
      </c>
      <c r="U15" s="15">
        <v>300</v>
      </c>
      <c r="V15" s="16"/>
      <c r="W15" s="15" t="s">
        <v>287</v>
      </c>
      <c r="X15" s="15" t="s">
        <v>288</v>
      </c>
      <c r="Y15" s="27" t="s">
        <v>289</v>
      </c>
      <c r="Z15" s="43"/>
      <c r="AA15" s="13"/>
      <c r="AB15" s="14"/>
      <c r="AC15" s="25"/>
      <c r="AD15" s="14"/>
      <c r="AE15" s="25"/>
      <c r="AF15" s="25"/>
      <c r="AG15" s="58"/>
    </row>
    <row r="16" spans="1:33" ht="30.75" customHeight="1" x14ac:dyDescent="0.15">
      <c r="B16" s="12">
        <v>8</v>
      </c>
      <c r="C16" s="203" t="s">
        <v>558</v>
      </c>
      <c r="D16" s="203"/>
      <c r="E16" s="204"/>
      <c r="F16" s="16"/>
      <c r="G16" s="87" t="s">
        <v>276</v>
      </c>
      <c r="H16" s="87" t="s">
        <v>285</v>
      </c>
      <c r="I16" s="88" t="s">
        <v>290</v>
      </c>
      <c r="J16" s="12">
        <v>30</v>
      </c>
      <c r="K16" s="13">
        <v>180</v>
      </c>
      <c r="L16" s="14">
        <v>60</v>
      </c>
      <c r="M16" s="15">
        <v>240</v>
      </c>
      <c r="N16" s="16"/>
      <c r="O16" s="15" t="s">
        <v>291</v>
      </c>
      <c r="P16" s="15" t="s">
        <v>286</v>
      </c>
      <c r="Q16" s="17"/>
      <c r="R16" s="12">
        <v>50</v>
      </c>
      <c r="S16" s="13">
        <v>410</v>
      </c>
      <c r="T16" s="14">
        <v>360</v>
      </c>
      <c r="U16" s="15">
        <v>770</v>
      </c>
      <c r="V16" s="16"/>
      <c r="W16" s="15" t="s">
        <v>292</v>
      </c>
      <c r="X16" s="15" t="s">
        <v>293</v>
      </c>
      <c r="Y16" s="17" t="s">
        <v>294</v>
      </c>
      <c r="Z16" s="43"/>
      <c r="AA16" s="13"/>
      <c r="AB16" s="14"/>
      <c r="AC16" s="25"/>
      <c r="AD16" s="14"/>
      <c r="AE16" s="25"/>
      <c r="AF16" s="25"/>
      <c r="AG16" s="26"/>
    </row>
    <row r="17" spans="2:33" ht="30.75" customHeight="1" x14ac:dyDescent="0.15">
      <c r="B17" s="12">
        <v>11</v>
      </c>
      <c r="C17" s="13">
        <v>220</v>
      </c>
      <c r="D17" s="14">
        <v>210</v>
      </c>
      <c r="E17" s="15">
        <v>430</v>
      </c>
      <c r="F17" s="16"/>
      <c r="G17" s="15" t="s">
        <v>280</v>
      </c>
      <c r="H17" s="15"/>
      <c r="I17" s="17"/>
      <c r="J17" s="12">
        <v>31</v>
      </c>
      <c r="K17" s="203" t="s">
        <v>558</v>
      </c>
      <c r="L17" s="203"/>
      <c r="M17" s="204"/>
      <c r="N17" s="16"/>
      <c r="O17" s="87" t="s">
        <v>291</v>
      </c>
      <c r="P17" s="87" t="s">
        <v>254</v>
      </c>
      <c r="Q17" s="88"/>
      <c r="R17" s="12">
        <v>51</v>
      </c>
      <c r="S17" s="13">
        <v>330</v>
      </c>
      <c r="T17" s="14">
        <v>240</v>
      </c>
      <c r="U17" s="15">
        <v>570</v>
      </c>
      <c r="V17" s="16"/>
      <c r="W17" s="15" t="s">
        <v>295</v>
      </c>
      <c r="X17" s="15" t="s">
        <v>296</v>
      </c>
      <c r="Y17" s="17"/>
      <c r="Z17" s="43"/>
      <c r="AA17" s="13"/>
      <c r="AB17" s="14"/>
      <c r="AC17" s="15"/>
      <c r="AD17" s="14"/>
      <c r="AE17" s="15"/>
      <c r="AF17" s="15"/>
      <c r="AG17" s="17"/>
    </row>
    <row r="18" spans="2:33" ht="30.75" customHeight="1" x14ac:dyDescent="0.15">
      <c r="B18" s="12">
        <v>12</v>
      </c>
      <c r="C18" s="13">
        <v>380</v>
      </c>
      <c r="D18" s="14">
        <v>370</v>
      </c>
      <c r="E18" s="15">
        <v>750</v>
      </c>
      <c r="F18" s="16"/>
      <c r="G18" s="15" t="s">
        <v>280</v>
      </c>
      <c r="H18" s="15"/>
      <c r="I18" s="17"/>
      <c r="J18" s="12">
        <v>32</v>
      </c>
      <c r="K18" s="13">
        <v>320</v>
      </c>
      <c r="L18" s="14">
        <v>220</v>
      </c>
      <c r="M18" s="15">
        <v>540</v>
      </c>
      <c r="N18" s="16"/>
      <c r="O18" s="15" t="s">
        <v>277</v>
      </c>
      <c r="P18" s="15" t="s">
        <v>282</v>
      </c>
      <c r="Q18" s="17" t="s">
        <v>297</v>
      </c>
      <c r="R18" s="12">
        <v>52</v>
      </c>
      <c r="S18" s="203" t="s">
        <v>558</v>
      </c>
      <c r="T18" s="203"/>
      <c r="U18" s="204"/>
      <c r="V18" s="16"/>
      <c r="W18" s="87" t="s">
        <v>295</v>
      </c>
      <c r="X18" s="87" t="s">
        <v>296</v>
      </c>
      <c r="Y18" s="88" t="s">
        <v>261</v>
      </c>
      <c r="Z18" s="43"/>
      <c r="AA18" s="13"/>
      <c r="AB18" s="14"/>
      <c r="AC18" s="15"/>
      <c r="AD18" s="14"/>
      <c r="AE18" s="15"/>
      <c r="AF18" s="15"/>
      <c r="AG18" s="17"/>
    </row>
    <row r="19" spans="2:33" ht="30.75" customHeight="1" x14ac:dyDescent="0.15">
      <c r="B19" s="12">
        <v>13</v>
      </c>
      <c r="C19" s="13">
        <v>330</v>
      </c>
      <c r="D19" s="14">
        <v>140</v>
      </c>
      <c r="E19" s="15">
        <v>470</v>
      </c>
      <c r="F19" s="16"/>
      <c r="G19" s="15" t="s">
        <v>285</v>
      </c>
      <c r="H19" s="15"/>
      <c r="I19" s="28"/>
      <c r="J19" s="12">
        <v>33</v>
      </c>
      <c r="K19" s="13">
        <v>300</v>
      </c>
      <c r="L19" s="14">
        <v>400</v>
      </c>
      <c r="M19" s="15">
        <v>700</v>
      </c>
      <c r="N19" s="16"/>
      <c r="O19" s="15" t="s">
        <v>298</v>
      </c>
      <c r="P19" s="15" t="s">
        <v>282</v>
      </c>
      <c r="Q19" s="28"/>
      <c r="R19" s="12">
        <v>53</v>
      </c>
      <c r="S19" s="13">
        <v>140</v>
      </c>
      <c r="T19" s="14">
        <v>100</v>
      </c>
      <c r="U19" s="15">
        <v>240</v>
      </c>
      <c r="V19" s="16"/>
      <c r="W19" s="15" t="s">
        <v>299</v>
      </c>
      <c r="X19" s="15" t="s">
        <v>300</v>
      </c>
      <c r="Y19" s="28" t="s">
        <v>301</v>
      </c>
      <c r="Z19" s="43"/>
      <c r="AA19" s="13"/>
      <c r="AB19" s="14"/>
      <c r="AC19" s="15"/>
      <c r="AD19" s="14"/>
      <c r="AE19" s="15"/>
      <c r="AF19" s="15"/>
      <c r="AG19" s="28"/>
    </row>
    <row r="20" spans="2:33" ht="30.75" customHeight="1" x14ac:dyDescent="0.15">
      <c r="B20" s="12">
        <v>14</v>
      </c>
      <c r="C20" s="203" t="s">
        <v>558</v>
      </c>
      <c r="D20" s="203"/>
      <c r="E20" s="204"/>
      <c r="F20" s="16"/>
      <c r="G20" s="87" t="s">
        <v>302</v>
      </c>
      <c r="H20" s="87" t="s">
        <v>290</v>
      </c>
      <c r="I20" s="88" t="s">
        <v>303</v>
      </c>
      <c r="J20" s="12">
        <v>34</v>
      </c>
      <c r="K20" s="13">
        <v>270</v>
      </c>
      <c r="L20" s="14">
        <v>300</v>
      </c>
      <c r="M20" s="15">
        <v>570</v>
      </c>
      <c r="N20" s="16"/>
      <c r="O20" s="15" t="s">
        <v>298</v>
      </c>
      <c r="P20" s="15"/>
      <c r="Q20" s="17"/>
      <c r="R20" s="12">
        <v>54</v>
      </c>
      <c r="S20" s="13">
        <v>290</v>
      </c>
      <c r="T20" s="14">
        <v>310</v>
      </c>
      <c r="U20" s="15">
        <v>600</v>
      </c>
      <c r="V20" s="16"/>
      <c r="W20" s="15" t="s">
        <v>299</v>
      </c>
      <c r="X20" s="15" t="s">
        <v>304</v>
      </c>
      <c r="Y20" s="17" t="s">
        <v>305</v>
      </c>
      <c r="Z20" s="43"/>
      <c r="AA20" s="13"/>
      <c r="AB20" s="14"/>
      <c r="AC20" s="15"/>
      <c r="AD20" s="14"/>
      <c r="AE20" s="15"/>
      <c r="AF20" s="15"/>
      <c r="AG20" s="17"/>
    </row>
    <row r="21" spans="2:33" ht="30.75" customHeight="1" x14ac:dyDescent="0.15">
      <c r="B21" s="12">
        <v>15</v>
      </c>
      <c r="C21" s="13">
        <v>310</v>
      </c>
      <c r="D21" s="14">
        <v>360</v>
      </c>
      <c r="E21" s="15">
        <v>670</v>
      </c>
      <c r="F21" s="16"/>
      <c r="G21" s="15" t="s">
        <v>306</v>
      </c>
      <c r="H21" s="15" t="s">
        <v>280</v>
      </c>
      <c r="I21" s="17" t="s">
        <v>307</v>
      </c>
      <c r="J21" s="12">
        <v>35</v>
      </c>
      <c r="K21" s="13">
        <v>160</v>
      </c>
      <c r="L21" s="14">
        <v>180</v>
      </c>
      <c r="M21" s="15">
        <v>340</v>
      </c>
      <c r="N21" s="16"/>
      <c r="O21" s="15" t="s">
        <v>308</v>
      </c>
      <c r="P21" s="15" t="s">
        <v>282</v>
      </c>
      <c r="Q21" s="17"/>
      <c r="R21" s="12">
        <v>55</v>
      </c>
      <c r="S21" s="13">
        <v>400</v>
      </c>
      <c r="T21" s="14">
        <v>380</v>
      </c>
      <c r="U21" s="15">
        <v>780</v>
      </c>
      <c r="V21" s="16"/>
      <c r="W21" s="15" t="s">
        <v>309</v>
      </c>
      <c r="X21" s="15" t="s">
        <v>299</v>
      </c>
      <c r="Y21" s="17" t="s">
        <v>310</v>
      </c>
      <c r="Z21" s="43"/>
      <c r="AA21" s="13"/>
      <c r="AB21" s="14"/>
      <c r="AC21" s="15"/>
      <c r="AD21" s="14"/>
      <c r="AE21" s="15"/>
      <c r="AF21" s="15"/>
      <c r="AG21" s="17"/>
    </row>
    <row r="22" spans="2:33" ht="30.75" customHeight="1" x14ac:dyDescent="0.15">
      <c r="B22" s="12">
        <v>16</v>
      </c>
      <c r="C22" s="13">
        <v>200</v>
      </c>
      <c r="D22" s="14">
        <v>300</v>
      </c>
      <c r="E22" s="15">
        <v>500</v>
      </c>
      <c r="F22" s="16"/>
      <c r="G22" s="15" t="s">
        <v>268</v>
      </c>
      <c r="H22" s="15" t="s">
        <v>306</v>
      </c>
      <c r="I22" s="17" t="s">
        <v>311</v>
      </c>
      <c r="J22" s="12">
        <v>36</v>
      </c>
      <c r="K22" s="13">
        <v>290</v>
      </c>
      <c r="L22" s="14">
        <v>360</v>
      </c>
      <c r="M22" s="15">
        <v>650</v>
      </c>
      <c r="N22" s="16"/>
      <c r="O22" s="15" t="s">
        <v>312</v>
      </c>
      <c r="P22" s="15"/>
      <c r="Q22" s="17"/>
      <c r="R22" s="12">
        <v>56</v>
      </c>
      <c r="S22" s="13">
        <v>320</v>
      </c>
      <c r="T22" s="14">
        <v>300</v>
      </c>
      <c r="U22" s="15">
        <v>620</v>
      </c>
      <c r="V22" s="16"/>
      <c r="W22" s="15" t="s">
        <v>299</v>
      </c>
      <c r="X22" s="15" t="s">
        <v>309</v>
      </c>
      <c r="Y22" s="17"/>
      <c r="Z22" s="43"/>
      <c r="AA22" s="13"/>
      <c r="AB22" s="14"/>
      <c r="AC22" s="15"/>
      <c r="AD22" s="14"/>
      <c r="AE22" s="15"/>
      <c r="AF22" s="15"/>
      <c r="AG22" s="17"/>
    </row>
    <row r="23" spans="2:33" ht="30.75" customHeight="1" x14ac:dyDescent="0.15">
      <c r="B23" s="12">
        <v>17</v>
      </c>
      <c r="C23" s="13">
        <v>260</v>
      </c>
      <c r="D23" s="14">
        <v>80</v>
      </c>
      <c r="E23" s="15">
        <v>340</v>
      </c>
      <c r="F23" s="16"/>
      <c r="G23" s="15" t="s">
        <v>285</v>
      </c>
      <c r="H23" s="15" t="s">
        <v>313</v>
      </c>
      <c r="I23" s="17" t="s">
        <v>314</v>
      </c>
      <c r="J23" s="12">
        <v>37</v>
      </c>
      <c r="K23" s="13">
        <v>490</v>
      </c>
      <c r="L23" s="14">
        <v>270</v>
      </c>
      <c r="M23" s="15">
        <v>760</v>
      </c>
      <c r="N23" s="16"/>
      <c r="O23" s="15" t="s">
        <v>315</v>
      </c>
      <c r="P23" s="15" t="s">
        <v>312</v>
      </c>
      <c r="Q23" s="17"/>
      <c r="R23" s="12">
        <v>57</v>
      </c>
      <c r="S23" s="13">
        <v>490</v>
      </c>
      <c r="T23" s="14">
        <v>220</v>
      </c>
      <c r="U23" s="15">
        <v>710</v>
      </c>
      <c r="V23" s="16"/>
      <c r="W23" s="15" t="s">
        <v>316</v>
      </c>
      <c r="X23" s="15" t="s">
        <v>317</v>
      </c>
      <c r="Y23" s="17" t="s">
        <v>318</v>
      </c>
      <c r="Z23" s="43"/>
      <c r="AA23" s="13"/>
      <c r="AB23" s="14"/>
      <c r="AC23" s="15"/>
      <c r="AD23" s="14"/>
      <c r="AE23" s="15"/>
      <c r="AF23" s="15"/>
      <c r="AG23" s="17"/>
    </row>
    <row r="24" spans="2:33" ht="30.75" customHeight="1" x14ac:dyDescent="0.15">
      <c r="B24" s="12">
        <v>18</v>
      </c>
      <c r="C24" s="202" t="s">
        <v>558</v>
      </c>
      <c r="D24" s="203"/>
      <c r="E24" s="204"/>
      <c r="F24" s="16"/>
      <c r="G24" s="87" t="s">
        <v>302</v>
      </c>
      <c r="H24" s="87" t="s">
        <v>285</v>
      </c>
      <c r="I24" s="88" t="s">
        <v>290</v>
      </c>
      <c r="J24" s="12">
        <v>38</v>
      </c>
      <c r="K24" s="13">
        <v>350</v>
      </c>
      <c r="L24" s="14">
        <v>190</v>
      </c>
      <c r="M24" s="15">
        <v>540</v>
      </c>
      <c r="N24" s="16"/>
      <c r="O24" s="15" t="s">
        <v>312</v>
      </c>
      <c r="P24" s="15" t="s">
        <v>255</v>
      </c>
      <c r="Q24" s="17" t="s">
        <v>319</v>
      </c>
      <c r="R24" s="12">
        <v>58</v>
      </c>
      <c r="S24" s="13">
        <v>880</v>
      </c>
      <c r="T24" s="14">
        <v>520</v>
      </c>
      <c r="U24" s="15">
        <v>1400</v>
      </c>
      <c r="V24" s="16"/>
      <c r="W24" s="15" t="s">
        <v>320</v>
      </c>
      <c r="X24" s="15" t="s">
        <v>321</v>
      </c>
      <c r="Y24" s="17" t="s">
        <v>322</v>
      </c>
      <c r="Z24" s="43"/>
      <c r="AA24" s="13"/>
      <c r="AB24" s="14"/>
      <c r="AC24" s="15"/>
      <c r="AD24" s="14"/>
      <c r="AE24" s="15"/>
      <c r="AF24" s="15"/>
      <c r="AG24" s="17"/>
    </row>
    <row r="25" spans="2:33" ht="30.75" customHeight="1" x14ac:dyDescent="0.15">
      <c r="B25" s="12">
        <v>19</v>
      </c>
      <c r="C25" s="13">
        <v>190</v>
      </c>
      <c r="D25" s="14">
        <v>260</v>
      </c>
      <c r="E25" s="15">
        <v>450</v>
      </c>
      <c r="F25" s="16"/>
      <c r="G25" s="15" t="s">
        <v>323</v>
      </c>
      <c r="H25" s="15" t="s">
        <v>324</v>
      </c>
      <c r="I25" s="17" t="s">
        <v>325</v>
      </c>
      <c r="J25" s="12">
        <v>39</v>
      </c>
      <c r="K25" s="13">
        <v>270</v>
      </c>
      <c r="L25" s="14">
        <v>150</v>
      </c>
      <c r="M25" s="15">
        <v>420</v>
      </c>
      <c r="N25" s="16"/>
      <c r="O25" s="15" t="s">
        <v>291</v>
      </c>
      <c r="P25" s="15" t="s">
        <v>312</v>
      </c>
      <c r="Q25" s="17"/>
      <c r="R25" s="12">
        <v>59</v>
      </c>
      <c r="S25" s="13">
        <v>620</v>
      </c>
      <c r="T25" s="14">
        <v>440</v>
      </c>
      <c r="U25" s="15">
        <v>1060</v>
      </c>
      <c r="V25" s="16"/>
      <c r="W25" s="15" t="s">
        <v>326</v>
      </c>
      <c r="X25" s="15" t="s">
        <v>327</v>
      </c>
      <c r="Y25" s="17" t="s">
        <v>328</v>
      </c>
      <c r="Z25" s="43"/>
      <c r="AA25" s="13"/>
      <c r="AB25" s="14"/>
      <c r="AC25" s="15"/>
      <c r="AD25" s="14"/>
      <c r="AE25" s="15"/>
      <c r="AF25" s="15"/>
      <c r="AG25" s="17"/>
    </row>
    <row r="26" spans="2:33" ht="30.75" customHeight="1" thickBot="1" x14ac:dyDescent="0.2">
      <c r="B26" s="29">
        <v>20</v>
      </c>
      <c r="C26" s="30">
        <v>170</v>
      </c>
      <c r="D26" s="31">
        <v>330</v>
      </c>
      <c r="E26" s="32">
        <v>500</v>
      </c>
      <c r="F26" s="33"/>
      <c r="G26" s="32" t="s">
        <v>329</v>
      </c>
      <c r="H26" s="32" t="s">
        <v>251</v>
      </c>
      <c r="I26" s="59" t="s">
        <v>330</v>
      </c>
      <c r="J26" s="29">
        <v>40</v>
      </c>
      <c r="K26" s="30">
        <v>170</v>
      </c>
      <c r="L26" s="31">
        <v>90</v>
      </c>
      <c r="M26" s="32">
        <v>260</v>
      </c>
      <c r="N26" s="33"/>
      <c r="O26" s="32" t="s">
        <v>255</v>
      </c>
      <c r="P26" s="32"/>
      <c r="Q26" s="34"/>
      <c r="R26" s="29">
        <v>60</v>
      </c>
      <c r="S26" s="214" t="s">
        <v>558</v>
      </c>
      <c r="T26" s="215"/>
      <c r="U26" s="216"/>
      <c r="V26" s="33"/>
      <c r="W26" s="91" t="s">
        <v>331</v>
      </c>
      <c r="X26" s="91" t="s">
        <v>332</v>
      </c>
      <c r="Y26" s="92"/>
      <c r="Z26" s="44"/>
      <c r="AA26" s="30"/>
      <c r="AB26" s="31"/>
      <c r="AC26" s="32"/>
      <c r="AD26" s="31"/>
      <c r="AE26" s="32"/>
      <c r="AF26" s="32"/>
      <c r="AG26" s="34"/>
    </row>
    <row r="27" spans="2:33" ht="24.95" customHeight="1" x14ac:dyDescent="0.15"/>
    <row r="28" spans="2:33" ht="24.95" customHeight="1" x14ac:dyDescent="0.15"/>
    <row r="29" spans="2:33" ht="24.95" customHeight="1" x14ac:dyDescent="0.15"/>
    <row r="30" spans="2:33" ht="24.95" customHeight="1" x14ac:dyDescent="0.15"/>
    <row r="31" spans="2:33" ht="24.95" customHeight="1" x14ac:dyDescent="0.15"/>
    <row r="32" spans="2:33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</sheetData>
  <mergeCells count="24">
    <mergeCell ref="AE6:AG6"/>
    <mergeCell ref="O9:Q9"/>
    <mergeCell ref="B2:AG3"/>
    <mergeCell ref="B4:E5"/>
    <mergeCell ref="F4:I5"/>
    <mergeCell ref="J4:M5"/>
    <mergeCell ref="N4:Q5"/>
    <mergeCell ref="R4:U5"/>
    <mergeCell ref="V4:Y5"/>
    <mergeCell ref="Z4:AC5"/>
    <mergeCell ref="AD4:AG5"/>
    <mergeCell ref="S7:U7"/>
    <mergeCell ref="S8:U8"/>
    <mergeCell ref="G6:I6"/>
    <mergeCell ref="O6:Q6"/>
    <mergeCell ref="W6:Y6"/>
    <mergeCell ref="S26:U26"/>
    <mergeCell ref="AA7:AC7"/>
    <mergeCell ref="C24:E24"/>
    <mergeCell ref="C13:E13"/>
    <mergeCell ref="C20:E20"/>
    <mergeCell ref="C16:E16"/>
    <mergeCell ref="K17:M17"/>
    <mergeCell ref="S18:U18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2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D780F-6EBA-4159-BD30-7D2A607CC2D8}">
  <sheetPr>
    <tabColor theme="4" tint="0.59999389629810485"/>
    <pageSetUpPr fitToPage="1"/>
  </sheetPr>
  <dimension ref="A1:Y60"/>
  <sheetViews>
    <sheetView view="pageBreakPreview" zoomScale="50" zoomScaleNormal="40" zoomScaleSheetLayoutView="50" workbookViewId="0">
      <selection activeCell="S20" sqref="S20:U20"/>
    </sheetView>
  </sheetViews>
  <sheetFormatPr defaultRowHeight="13.5" x14ac:dyDescent="0.15"/>
  <cols>
    <col min="17" max="17" width="16.125" customWidth="1"/>
    <col min="18" max="21" width="11.625" customWidth="1"/>
    <col min="22" max="22" width="15.625" customWidth="1"/>
    <col min="23" max="25" width="19.125" customWidth="1"/>
    <col min="273" max="273" width="16.125" customWidth="1"/>
    <col min="274" max="277" width="11.625" customWidth="1"/>
    <col min="278" max="278" width="15.625" customWidth="1"/>
    <col min="279" max="281" width="19.125" customWidth="1"/>
    <col min="529" max="529" width="16.125" customWidth="1"/>
    <col min="530" max="533" width="11.625" customWidth="1"/>
    <col min="534" max="534" width="15.625" customWidth="1"/>
    <col min="535" max="537" width="19.125" customWidth="1"/>
    <col min="785" max="785" width="16.125" customWidth="1"/>
    <col min="786" max="789" width="11.625" customWidth="1"/>
    <col min="790" max="790" width="15.625" customWidth="1"/>
    <col min="791" max="793" width="19.125" customWidth="1"/>
    <col min="1041" max="1041" width="16.125" customWidth="1"/>
    <col min="1042" max="1045" width="11.625" customWidth="1"/>
    <col min="1046" max="1046" width="15.625" customWidth="1"/>
    <col min="1047" max="1049" width="19.125" customWidth="1"/>
    <col min="1297" max="1297" width="16.125" customWidth="1"/>
    <col min="1298" max="1301" width="11.625" customWidth="1"/>
    <col min="1302" max="1302" width="15.625" customWidth="1"/>
    <col min="1303" max="1305" width="19.125" customWidth="1"/>
    <col min="1553" max="1553" width="16.125" customWidth="1"/>
    <col min="1554" max="1557" width="11.625" customWidth="1"/>
    <col min="1558" max="1558" width="15.625" customWidth="1"/>
    <col min="1559" max="1561" width="19.125" customWidth="1"/>
    <col min="1809" max="1809" width="16.125" customWidth="1"/>
    <col min="1810" max="1813" width="11.625" customWidth="1"/>
    <col min="1814" max="1814" width="15.625" customWidth="1"/>
    <col min="1815" max="1817" width="19.125" customWidth="1"/>
    <col min="2065" max="2065" width="16.125" customWidth="1"/>
    <col min="2066" max="2069" width="11.625" customWidth="1"/>
    <col min="2070" max="2070" width="15.625" customWidth="1"/>
    <col min="2071" max="2073" width="19.125" customWidth="1"/>
    <col min="2321" max="2321" width="16.125" customWidth="1"/>
    <col min="2322" max="2325" width="11.625" customWidth="1"/>
    <col min="2326" max="2326" width="15.625" customWidth="1"/>
    <col min="2327" max="2329" width="19.125" customWidth="1"/>
    <col min="2577" max="2577" width="16.125" customWidth="1"/>
    <col min="2578" max="2581" width="11.625" customWidth="1"/>
    <col min="2582" max="2582" width="15.625" customWidth="1"/>
    <col min="2583" max="2585" width="19.125" customWidth="1"/>
    <col min="2833" max="2833" width="16.125" customWidth="1"/>
    <col min="2834" max="2837" width="11.625" customWidth="1"/>
    <col min="2838" max="2838" width="15.625" customWidth="1"/>
    <col min="2839" max="2841" width="19.125" customWidth="1"/>
    <col min="3089" max="3089" width="16.125" customWidth="1"/>
    <col min="3090" max="3093" width="11.625" customWidth="1"/>
    <col min="3094" max="3094" width="15.625" customWidth="1"/>
    <col min="3095" max="3097" width="19.125" customWidth="1"/>
    <col min="3345" max="3345" width="16.125" customWidth="1"/>
    <col min="3346" max="3349" width="11.625" customWidth="1"/>
    <col min="3350" max="3350" width="15.625" customWidth="1"/>
    <col min="3351" max="3353" width="19.125" customWidth="1"/>
    <col min="3601" max="3601" width="16.125" customWidth="1"/>
    <col min="3602" max="3605" width="11.625" customWidth="1"/>
    <col min="3606" max="3606" width="15.625" customWidth="1"/>
    <col min="3607" max="3609" width="19.125" customWidth="1"/>
    <col min="3857" max="3857" width="16.125" customWidth="1"/>
    <col min="3858" max="3861" width="11.625" customWidth="1"/>
    <col min="3862" max="3862" width="15.625" customWidth="1"/>
    <col min="3863" max="3865" width="19.125" customWidth="1"/>
    <col min="4113" max="4113" width="16.125" customWidth="1"/>
    <col min="4114" max="4117" width="11.625" customWidth="1"/>
    <col min="4118" max="4118" width="15.625" customWidth="1"/>
    <col min="4119" max="4121" width="19.125" customWidth="1"/>
    <col min="4369" max="4369" width="16.125" customWidth="1"/>
    <col min="4370" max="4373" width="11.625" customWidth="1"/>
    <col min="4374" max="4374" width="15.625" customWidth="1"/>
    <col min="4375" max="4377" width="19.125" customWidth="1"/>
    <col min="4625" max="4625" width="16.125" customWidth="1"/>
    <col min="4626" max="4629" width="11.625" customWidth="1"/>
    <col min="4630" max="4630" width="15.625" customWidth="1"/>
    <col min="4631" max="4633" width="19.125" customWidth="1"/>
    <col min="4881" max="4881" width="16.125" customWidth="1"/>
    <col min="4882" max="4885" width="11.625" customWidth="1"/>
    <col min="4886" max="4886" width="15.625" customWidth="1"/>
    <col min="4887" max="4889" width="19.125" customWidth="1"/>
    <col min="5137" max="5137" width="16.125" customWidth="1"/>
    <col min="5138" max="5141" width="11.625" customWidth="1"/>
    <col min="5142" max="5142" width="15.625" customWidth="1"/>
    <col min="5143" max="5145" width="19.125" customWidth="1"/>
    <col min="5393" max="5393" width="16.125" customWidth="1"/>
    <col min="5394" max="5397" width="11.625" customWidth="1"/>
    <col min="5398" max="5398" width="15.625" customWidth="1"/>
    <col min="5399" max="5401" width="19.125" customWidth="1"/>
    <col min="5649" max="5649" width="16.125" customWidth="1"/>
    <col min="5650" max="5653" width="11.625" customWidth="1"/>
    <col min="5654" max="5654" width="15.625" customWidth="1"/>
    <col min="5655" max="5657" width="19.125" customWidth="1"/>
    <col min="5905" max="5905" width="16.125" customWidth="1"/>
    <col min="5906" max="5909" width="11.625" customWidth="1"/>
    <col min="5910" max="5910" width="15.625" customWidth="1"/>
    <col min="5911" max="5913" width="19.125" customWidth="1"/>
    <col min="6161" max="6161" width="16.125" customWidth="1"/>
    <col min="6162" max="6165" width="11.625" customWidth="1"/>
    <col min="6166" max="6166" width="15.625" customWidth="1"/>
    <col min="6167" max="6169" width="19.125" customWidth="1"/>
    <col min="6417" max="6417" width="16.125" customWidth="1"/>
    <col min="6418" max="6421" width="11.625" customWidth="1"/>
    <col min="6422" max="6422" width="15.625" customWidth="1"/>
    <col min="6423" max="6425" width="19.125" customWidth="1"/>
    <col min="6673" max="6673" width="16.125" customWidth="1"/>
    <col min="6674" max="6677" width="11.625" customWidth="1"/>
    <col min="6678" max="6678" width="15.625" customWidth="1"/>
    <col min="6679" max="6681" width="19.125" customWidth="1"/>
    <col min="6929" max="6929" width="16.125" customWidth="1"/>
    <col min="6930" max="6933" width="11.625" customWidth="1"/>
    <col min="6934" max="6934" width="15.625" customWidth="1"/>
    <col min="6935" max="6937" width="19.125" customWidth="1"/>
    <col min="7185" max="7185" width="16.125" customWidth="1"/>
    <col min="7186" max="7189" width="11.625" customWidth="1"/>
    <col min="7190" max="7190" width="15.625" customWidth="1"/>
    <col min="7191" max="7193" width="19.125" customWidth="1"/>
    <col min="7441" max="7441" width="16.125" customWidth="1"/>
    <col min="7442" max="7445" width="11.625" customWidth="1"/>
    <col min="7446" max="7446" width="15.625" customWidth="1"/>
    <col min="7447" max="7449" width="19.125" customWidth="1"/>
    <col min="7697" max="7697" width="16.125" customWidth="1"/>
    <col min="7698" max="7701" width="11.625" customWidth="1"/>
    <col min="7702" max="7702" width="15.625" customWidth="1"/>
    <col min="7703" max="7705" width="19.125" customWidth="1"/>
    <col min="7953" max="7953" width="16.125" customWidth="1"/>
    <col min="7954" max="7957" width="11.625" customWidth="1"/>
    <col min="7958" max="7958" width="15.625" customWidth="1"/>
    <col min="7959" max="7961" width="19.125" customWidth="1"/>
    <col min="8209" max="8209" width="16.125" customWidth="1"/>
    <col min="8210" max="8213" width="11.625" customWidth="1"/>
    <col min="8214" max="8214" width="15.625" customWidth="1"/>
    <col min="8215" max="8217" width="19.125" customWidth="1"/>
    <col min="8465" max="8465" width="16.125" customWidth="1"/>
    <col min="8466" max="8469" width="11.625" customWidth="1"/>
    <col min="8470" max="8470" width="15.625" customWidth="1"/>
    <col min="8471" max="8473" width="19.125" customWidth="1"/>
    <col min="8721" max="8721" width="16.125" customWidth="1"/>
    <col min="8722" max="8725" width="11.625" customWidth="1"/>
    <col min="8726" max="8726" width="15.625" customWidth="1"/>
    <col min="8727" max="8729" width="19.125" customWidth="1"/>
    <col min="8977" max="8977" width="16.125" customWidth="1"/>
    <col min="8978" max="8981" width="11.625" customWidth="1"/>
    <col min="8982" max="8982" width="15.625" customWidth="1"/>
    <col min="8983" max="8985" width="19.125" customWidth="1"/>
    <col min="9233" max="9233" width="16.125" customWidth="1"/>
    <col min="9234" max="9237" width="11.625" customWidth="1"/>
    <col min="9238" max="9238" width="15.625" customWidth="1"/>
    <col min="9239" max="9241" width="19.125" customWidth="1"/>
    <col min="9489" max="9489" width="16.125" customWidth="1"/>
    <col min="9490" max="9493" width="11.625" customWidth="1"/>
    <col min="9494" max="9494" width="15.625" customWidth="1"/>
    <col min="9495" max="9497" width="19.125" customWidth="1"/>
    <col min="9745" max="9745" width="16.125" customWidth="1"/>
    <col min="9746" max="9749" width="11.625" customWidth="1"/>
    <col min="9750" max="9750" width="15.625" customWidth="1"/>
    <col min="9751" max="9753" width="19.125" customWidth="1"/>
    <col min="10001" max="10001" width="16.125" customWidth="1"/>
    <col min="10002" max="10005" width="11.625" customWidth="1"/>
    <col min="10006" max="10006" width="15.625" customWidth="1"/>
    <col min="10007" max="10009" width="19.125" customWidth="1"/>
    <col min="10257" max="10257" width="16.125" customWidth="1"/>
    <col min="10258" max="10261" width="11.625" customWidth="1"/>
    <col min="10262" max="10262" width="15.625" customWidth="1"/>
    <col min="10263" max="10265" width="19.125" customWidth="1"/>
    <col min="10513" max="10513" width="16.125" customWidth="1"/>
    <col min="10514" max="10517" width="11.625" customWidth="1"/>
    <col min="10518" max="10518" width="15.625" customWidth="1"/>
    <col min="10519" max="10521" width="19.125" customWidth="1"/>
    <col min="10769" max="10769" width="16.125" customWidth="1"/>
    <col min="10770" max="10773" width="11.625" customWidth="1"/>
    <col min="10774" max="10774" width="15.625" customWidth="1"/>
    <col min="10775" max="10777" width="19.125" customWidth="1"/>
    <col min="11025" max="11025" width="16.125" customWidth="1"/>
    <col min="11026" max="11029" width="11.625" customWidth="1"/>
    <col min="11030" max="11030" width="15.625" customWidth="1"/>
    <col min="11031" max="11033" width="19.125" customWidth="1"/>
    <col min="11281" max="11281" width="16.125" customWidth="1"/>
    <col min="11282" max="11285" width="11.625" customWidth="1"/>
    <col min="11286" max="11286" width="15.625" customWidth="1"/>
    <col min="11287" max="11289" width="19.125" customWidth="1"/>
    <col min="11537" max="11537" width="16.125" customWidth="1"/>
    <col min="11538" max="11541" width="11.625" customWidth="1"/>
    <col min="11542" max="11542" width="15.625" customWidth="1"/>
    <col min="11543" max="11545" width="19.125" customWidth="1"/>
    <col min="11793" max="11793" width="16.125" customWidth="1"/>
    <col min="11794" max="11797" width="11.625" customWidth="1"/>
    <col min="11798" max="11798" width="15.625" customWidth="1"/>
    <col min="11799" max="11801" width="19.125" customWidth="1"/>
    <col min="12049" max="12049" width="16.125" customWidth="1"/>
    <col min="12050" max="12053" width="11.625" customWidth="1"/>
    <col min="12054" max="12054" width="15.625" customWidth="1"/>
    <col min="12055" max="12057" width="19.125" customWidth="1"/>
    <col min="12305" max="12305" width="16.125" customWidth="1"/>
    <col min="12306" max="12309" width="11.625" customWidth="1"/>
    <col min="12310" max="12310" width="15.625" customWidth="1"/>
    <col min="12311" max="12313" width="19.125" customWidth="1"/>
    <col min="12561" max="12561" width="16.125" customWidth="1"/>
    <col min="12562" max="12565" width="11.625" customWidth="1"/>
    <col min="12566" max="12566" width="15.625" customWidth="1"/>
    <col min="12567" max="12569" width="19.125" customWidth="1"/>
    <col min="12817" max="12817" width="16.125" customWidth="1"/>
    <col min="12818" max="12821" width="11.625" customWidth="1"/>
    <col min="12822" max="12822" width="15.625" customWidth="1"/>
    <col min="12823" max="12825" width="19.125" customWidth="1"/>
    <col min="13073" max="13073" width="16.125" customWidth="1"/>
    <col min="13074" max="13077" width="11.625" customWidth="1"/>
    <col min="13078" max="13078" width="15.625" customWidth="1"/>
    <col min="13079" max="13081" width="19.125" customWidth="1"/>
    <col min="13329" max="13329" width="16.125" customWidth="1"/>
    <col min="13330" max="13333" width="11.625" customWidth="1"/>
    <col min="13334" max="13334" width="15.625" customWidth="1"/>
    <col min="13335" max="13337" width="19.125" customWidth="1"/>
    <col min="13585" max="13585" width="16.125" customWidth="1"/>
    <col min="13586" max="13589" width="11.625" customWidth="1"/>
    <col min="13590" max="13590" width="15.625" customWidth="1"/>
    <col min="13591" max="13593" width="19.125" customWidth="1"/>
    <col min="13841" max="13841" width="16.125" customWidth="1"/>
    <col min="13842" max="13845" width="11.625" customWidth="1"/>
    <col min="13846" max="13846" width="15.625" customWidth="1"/>
    <col min="13847" max="13849" width="19.125" customWidth="1"/>
    <col min="14097" max="14097" width="16.125" customWidth="1"/>
    <col min="14098" max="14101" width="11.625" customWidth="1"/>
    <col min="14102" max="14102" width="15.625" customWidth="1"/>
    <col min="14103" max="14105" width="19.125" customWidth="1"/>
    <col min="14353" max="14353" width="16.125" customWidth="1"/>
    <col min="14354" max="14357" width="11.625" customWidth="1"/>
    <col min="14358" max="14358" width="15.625" customWidth="1"/>
    <col min="14359" max="14361" width="19.125" customWidth="1"/>
    <col min="14609" max="14609" width="16.125" customWidth="1"/>
    <col min="14610" max="14613" width="11.625" customWidth="1"/>
    <col min="14614" max="14614" width="15.625" customWidth="1"/>
    <col min="14615" max="14617" width="19.125" customWidth="1"/>
    <col min="14865" max="14865" width="16.125" customWidth="1"/>
    <col min="14866" max="14869" width="11.625" customWidth="1"/>
    <col min="14870" max="14870" width="15.625" customWidth="1"/>
    <col min="14871" max="14873" width="19.125" customWidth="1"/>
    <col min="15121" max="15121" width="16.125" customWidth="1"/>
    <col min="15122" max="15125" width="11.625" customWidth="1"/>
    <col min="15126" max="15126" width="15.625" customWidth="1"/>
    <col min="15127" max="15129" width="19.125" customWidth="1"/>
    <col min="15377" max="15377" width="16.125" customWidth="1"/>
    <col min="15378" max="15381" width="11.625" customWidth="1"/>
    <col min="15382" max="15382" width="15.625" customWidth="1"/>
    <col min="15383" max="15385" width="19.125" customWidth="1"/>
    <col min="15633" max="15633" width="16.125" customWidth="1"/>
    <col min="15634" max="15637" width="11.625" customWidth="1"/>
    <col min="15638" max="15638" width="15.625" customWidth="1"/>
    <col min="15639" max="15641" width="19.125" customWidth="1"/>
    <col min="15889" max="15889" width="16.125" customWidth="1"/>
    <col min="15890" max="15893" width="11.625" customWidth="1"/>
    <col min="15894" max="15894" width="15.625" customWidth="1"/>
    <col min="15895" max="15897" width="19.125" customWidth="1"/>
    <col min="16145" max="16145" width="16.12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10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SUM(S9:S44)</f>
        <v>11263</v>
      </c>
      <c r="U4" s="191"/>
      <c r="V4" s="186" t="s">
        <v>15</v>
      </c>
      <c r="W4" s="187"/>
      <c r="X4" s="190">
        <f>SUM(T9:T44)</f>
        <v>3774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SUM(U9:U44)</f>
        <v>15037</v>
      </c>
      <c r="U6" s="191"/>
      <c r="V6" s="194" t="s">
        <v>17</v>
      </c>
      <c r="W6" s="195"/>
      <c r="X6" s="198">
        <f>SUM(V9:V44)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81" t="s">
        <v>19</v>
      </c>
      <c r="T8" s="60" t="s">
        <v>3</v>
      </c>
      <c r="U8" s="60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62">
        <v>958</v>
      </c>
      <c r="T9" s="62">
        <v>321</v>
      </c>
      <c r="U9" s="62">
        <v>1279</v>
      </c>
      <c r="V9" s="41"/>
      <c r="W9" s="79" t="s">
        <v>333</v>
      </c>
      <c r="X9" s="79"/>
      <c r="Y9" s="80"/>
    </row>
    <row r="10" spans="1:25" ht="24.95" customHeight="1" x14ac:dyDescent="0.15">
      <c r="R10" s="12">
        <v>2</v>
      </c>
      <c r="S10" s="62">
        <v>603</v>
      </c>
      <c r="T10" s="62">
        <v>177</v>
      </c>
      <c r="U10" s="62">
        <v>780</v>
      </c>
      <c r="V10" s="16"/>
      <c r="W10" s="22" t="s">
        <v>334</v>
      </c>
      <c r="X10" s="22"/>
      <c r="Y10" s="23"/>
    </row>
    <row r="11" spans="1:25" ht="24.95" customHeight="1" x14ac:dyDescent="0.15">
      <c r="R11" s="12">
        <v>3</v>
      </c>
      <c r="S11" s="62">
        <v>1026</v>
      </c>
      <c r="T11" s="62">
        <v>71</v>
      </c>
      <c r="U11" s="62">
        <v>1097</v>
      </c>
      <c r="V11" s="16"/>
      <c r="W11" s="177" t="s">
        <v>335</v>
      </c>
      <c r="X11" s="178"/>
      <c r="Y11" s="179"/>
    </row>
    <row r="12" spans="1:25" ht="24.95" customHeight="1" x14ac:dyDescent="0.15">
      <c r="R12" s="12">
        <v>4</v>
      </c>
      <c r="S12" s="62">
        <v>707</v>
      </c>
      <c r="T12" s="62">
        <v>155</v>
      </c>
      <c r="U12" s="62">
        <v>862</v>
      </c>
      <c r="V12" s="16"/>
      <c r="W12" s="22" t="s">
        <v>336</v>
      </c>
      <c r="X12" s="22"/>
      <c r="Y12" s="23"/>
    </row>
    <row r="13" spans="1:25" ht="24.95" customHeight="1" x14ac:dyDescent="0.15">
      <c r="R13" s="12">
        <v>5</v>
      </c>
      <c r="S13" s="62">
        <v>1323</v>
      </c>
      <c r="T13" s="62">
        <v>260</v>
      </c>
      <c r="U13" s="62">
        <v>1583</v>
      </c>
      <c r="V13" s="16"/>
      <c r="W13" s="177" t="s">
        <v>337</v>
      </c>
      <c r="X13" s="178"/>
      <c r="Y13" s="179"/>
    </row>
    <row r="14" spans="1:25" ht="24.95" customHeight="1" x14ac:dyDescent="0.15">
      <c r="R14" s="12">
        <v>6</v>
      </c>
      <c r="S14" s="62">
        <v>800</v>
      </c>
      <c r="T14" s="62">
        <v>74</v>
      </c>
      <c r="U14" s="62">
        <v>874</v>
      </c>
      <c r="V14" s="16"/>
      <c r="W14" s="22" t="s">
        <v>338</v>
      </c>
      <c r="X14" s="22"/>
      <c r="Y14" s="23"/>
    </row>
    <row r="15" spans="1:25" ht="24.95" customHeight="1" x14ac:dyDescent="0.15">
      <c r="R15" s="12">
        <v>7</v>
      </c>
      <c r="S15" s="62">
        <v>570</v>
      </c>
      <c r="T15" s="62">
        <v>273</v>
      </c>
      <c r="U15" s="62">
        <v>843</v>
      </c>
      <c r="V15" s="16"/>
      <c r="W15" s="22" t="s">
        <v>339</v>
      </c>
      <c r="X15" s="22"/>
      <c r="Y15" s="23"/>
    </row>
    <row r="16" spans="1:25" ht="24.95" customHeight="1" x14ac:dyDescent="0.15">
      <c r="R16" s="12">
        <v>8</v>
      </c>
      <c r="S16" s="62">
        <v>678</v>
      </c>
      <c r="T16" s="62">
        <v>296</v>
      </c>
      <c r="U16" s="62">
        <v>974</v>
      </c>
      <c r="V16" s="16"/>
      <c r="W16" s="22" t="s">
        <v>340</v>
      </c>
      <c r="X16" s="22"/>
      <c r="Y16" s="85"/>
    </row>
    <row r="17" spans="18:25" ht="24.95" customHeight="1" x14ac:dyDescent="0.15">
      <c r="R17" s="12">
        <v>9</v>
      </c>
      <c r="S17" s="62">
        <v>202</v>
      </c>
      <c r="T17" s="62">
        <v>90</v>
      </c>
      <c r="U17" s="62">
        <v>292</v>
      </c>
      <c r="V17" s="16"/>
      <c r="W17" s="22" t="s">
        <v>341</v>
      </c>
      <c r="X17" s="22"/>
      <c r="Y17" s="23"/>
    </row>
    <row r="18" spans="18:25" ht="24.95" customHeight="1" x14ac:dyDescent="0.15">
      <c r="R18" s="12">
        <v>10</v>
      </c>
      <c r="S18" s="62">
        <v>1335</v>
      </c>
      <c r="T18" s="62">
        <v>629</v>
      </c>
      <c r="U18" s="62">
        <v>1964</v>
      </c>
      <c r="V18" s="16"/>
      <c r="W18" s="22" t="s">
        <v>342</v>
      </c>
      <c r="X18" s="22"/>
      <c r="Y18" s="23"/>
    </row>
    <row r="19" spans="18:25" ht="24.95" customHeight="1" x14ac:dyDescent="0.15">
      <c r="R19" s="12">
        <v>11</v>
      </c>
      <c r="S19" s="62">
        <v>418</v>
      </c>
      <c r="T19" s="62">
        <v>62</v>
      </c>
      <c r="U19" s="62">
        <v>480</v>
      </c>
      <c r="V19" s="16"/>
      <c r="W19" s="22" t="s">
        <v>343</v>
      </c>
      <c r="X19" s="22"/>
      <c r="Y19" s="23"/>
    </row>
    <row r="20" spans="18:25" ht="24.95" customHeight="1" x14ac:dyDescent="0.15">
      <c r="R20" s="12">
        <v>12</v>
      </c>
      <c r="S20" s="203" t="s">
        <v>558</v>
      </c>
      <c r="T20" s="203"/>
      <c r="U20" s="204"/>
      <c r="V20" s="63"/>
      <c r="W20" s="87" t="s">
        <v>344</v>
      </c>
      <c r="X20" s="87"/>
      <c r="Y20" s="93"/>
    </row>
    <row r="21" spans="18:25" ht="24.95" customHeight="1" x14ac:dyDescent="0.15">
      <c r="R21" s="12">
        <v>13</v>
      </c>
      <c r="S21" s="62">
        <v>494</v>
      </c>
      <c r="T21" s="62">
        <v>268</v>
      </c>
      <c r="U21" s="62">
        <v>762</v>
      </c>
      <c r="V21" s="16"/>
      <c r="W21" s="22" t="s">
        <v>345</v>
      </c>
      <c r="X21" s="22"/>
      <c r="Y21" s="23"/>
    </row>
    <row r="22" spans="18:25" ht="24.95" customHeight="1" x14ac:dyDescent="0.15">
      <c r="R22" s="12">
        <v>14</v>
      </c>
      <c r="S22" s="62">
        <v>151</v>
      </c>
      <c r="T22" s="62">
        <v>41</v>
      </c>
      <c r="U22" s="62">
        <v>192</v>
      </c>
      <c r="V22" s="16"/>
      <c r="W22" s="22" t="s">
        <v>346</v>
      </c>
      <c r="X22" s="22"/>
      <c r="Y22" s="23"/>
    </row>
    <row r="23" spans="18:25" ht="24.95" customHeight="1" x14ac:dyDescent="0.15">
      <c r="R23" s="12">
        <v>15</v>
      </c>
      <c r="S23" s="62">
        <v>276</v>
      </c>
      <c r="T23" s="62">
        <v>316</v>
      </c>
      <c r="U23" s="62">
        <v>592</v>
      </c>
      <c r="V23" s="16"/>
      <c r="W23" s="22" t="s">
        <v>347</v>
      </c>
      <c r="X23" s="22"/>
      <c r="Y23" s="23"/>
    </row>
    <row r="24" spans="18:25" ht="24.95" customHeight="1" x14ac:dyDescent="0.15">
      <c r="R24" s="12">
        <v>16</v>
      </c>
      <c r="S24" s="62">
        <v>1394</v>
      </c>
      <c r="T24" s="62">
        <v>545</v>
      </c>
      <c r="U24" s="62">
        <v>1939</v>
      </c>
      <c r="V24" s="16"/>
      <c r="W24" s="22" t="s">
        <v>348</v>
      </c>
      <c r="X24" s="22"/>
      <c r="Y24" s="23"/>
    </row>
    <row r="25" spans="18:25" ht="24.95" customHeight="1" x14ac:dyDescent="0.15">
      <c r="R25" s="12">
        <v>17</v>
      </c>
      <c r="S25" s="62">
        <v>328</v>
      </c>
      <c r="T25" s="62">
        <v>196</v>
      </c>
      <c r="U25" s="62">
        <v>524</v>
      </c>
      <c r="V25" s="16"/>
      <c r="W25" s="22" t="s">
        <v>349</v>
      </c>
      <c r="X25" s="22"/>
      <c r="Y25" s="23"/>
    </row>
    <row r="26" spans="18:25" ht="24.95" customHeight="1" x14ac:dyDescent="0.15">
      <c r="R26" s="12">
        <v>18</v>
      </c>
      <c r="S26" s="203" t="s">
        <v>558</v>
      </c>
      <c r="T26" s="203"/>
      <c r="U26" s="204"/>
      <c r="V26" s="63"/>
      <c r="W26" s="87" t="s">
        <v>350</v>
      </c>
      <c r="X26" s="87"/>
      <c r="Y26" s="88"/>
    </row>
    <row r="27" spans="18:25" ht="24.95" customHeight="1" x14ac:dyDescent="0.15">
      <c r="R27" s="12">
        <v>19</v>
      </c>
      <c r="S27" s="61"/>
      <c r="T27" s="64"/>
      <c r="U27" s="61"/>
      <c r="V27" s="14"/>
      <c r="W27" s="15"/>
      <c r="X27" s="15"/>
      <c r="Y27" s="17"/>
    </row>
    <row r="28" spans="18:25" ht="24.95" customHeight="1" x14ac:dyDescent="0.15">
      <c r="R28" s="12">
        <v>20</v>
      </c>
      <c r="S28" s="61"/>
      <c r="T28" s="64"/>
      <c r="U28" s="61"/>
      <c r="V28" s="14"/>
      <c r="W28" s="15"/>
      <c r="X28" s="15"/>
      <c r="Y28" s="17"/>
    </row>
    <row r="29" spans="18:25" ht="24.95" customHeight="1" x14ac:dyDescent="0.15">
      <c r="R29" s="12">
        <v>21</v>
      </c>
      <c r="S29" s="61"/>
      <c r="T29" s="64"/>
      <c r="U29" s="61"/>
      <c r="V29" s="14"/>
      <c r="W29" s="15"/>
      <c r="X29" s="15"/>
      <c r="Y29" s="17"/>
    </row>
    <row r="30" spans="18:25" ht="24.95" customHeight="1" x14ac:dyDescent="0.15">
      <c r="R30" s="12">
        <v>22</v>
      </c>
      <c r="S30" s="61"/>
      <c r="T30" s="64"/>
      <c r="U30" s="61"/>
      <c r="V30" s="14"/>
      <c r="W30" s="15"/>
      <c r="X30" s="15"/>
      <c r="Y30" s="17"/>
    </row>
    <row r="31" spans="18:25" ht="24.95" customHeight="1" x14ac:dyDescent="0.15">
      <c r="R31" s="12">
        <v>23</v>
      </c>
      <c r="S31" s="61"/>
      <c r="T31" s="64"/>
      <c r="U31" s="61"/>
      <c r="V31" s="14"/>
      <c r="W31" s="15"/>
      <c r="X31" s="15"/>
      <c r="Y31" s="17"/>
    </row>
    <row r="32" spans="18:25" ht="24.95" customHeight="1" x14ac:dyDescent="0.15">
      <c r="R32" s="12">
        <v>24</v>
      </c>
      <c r="S32" s="61"/>
      <c r="T32" s="14"/>
      <c r="U32" s="61"/>
      <c r="V32" s="14"/>
      <c r="W32" s="15"/>
      <c r="X32" s="15"/>
      <c r="Y32" s="17"/>
    </row>
    <row r="33" spans="18:25" ht="24.95" customHeight="1" x14ac:dyDescent="0.15">
      <c r="R33" s="12">
        <v>25</v>
      </c>
      <c r="S33" s="13"/>
      <c r="T33" s="14"/>
      <c r="U33" s="15"/>
      <c r="V33" s="14"/>
      <c r="W33" s="15"/>
      <c r="X33" s="15"/>
      <c r="Y33" s="17"/>
    </row>
    <row r="34" spans="18:25" ht="24.95" customHeight="1" x14ac:dyDescent="0.15">
      <c r="R34" s="12">
        <v>26</v>
      </c>
      <c r="S34" s="13"/>
      <c r="T34" s="14"/>
      <c r="U34" s="15"/>
      <c r="V34" s="14"/>
      <c r="W34" s="15"/>
      <c r="X34" s="15"/>
      <c r="Y34" s="17"/>
    </row>
    <row r="35" spans="18:25" ht="24.95" customHeight="1" x14ac:dyDescent="0.15">
      <c r="R35" s="12">
        <v>27</v>
      </c>
      <c r="S35" s="13"/>
      <c r="T35" s="14"/>
      <c r="U35" s="15"/>
      <c r="V35" s="14"/>
      <c r="W35" s="15"/>
      <c r="X35" s="15"/>
      <c r="Y35" s="28"/>
    </row>
    <row r="36" spans="18:25" ht="24.95" customHeight="1" x14ac:dyDescent="0.15">
      <c r="R36" s="12">
        <v>28</v>
      </c>
      <c r="S36" s="13"/>
      <c r="T36" s="14"/>
      <c r="U36" s="15"/>
      <c r="V36" s="14"/>
      <c r="W36" s="15"/>
      <c r="X36" s="15"/>
      <c r="Y36" s="17"/>
    </row>
    <row r="37" spans="18:25" ht="24.95" customHeight="1" x14ac:dyDescent="0.15">
      <c r="R37" s="12">
        <v>29</v>
      </c>
      <c r="S37" s="13"/>
      <c r="T37" s="14"/>
      <c r="U37" s="15"/>
      <c r="V37" s="14"/>
      <c r="W37" s="15"/>
      <c r="X37" s="15"/>
      <c r="Y37" s="17"/>
    </row>
    <row r="38" spans="18:25" ht="24.95" customHeight="1" x14ac:dyDescent="0.15">
      <c r="R38" s="12">
        <v>30</v>
      </c>
      <c r="S38" s="13"/>
      <c r="T38" s="14"/>
      <c r="U38" s="15"/>
      <c r="V38" s="14"/>
      <c r="W38" s="15"/>
      <c r="X38" s="15"/>
      <c r="Y38" s="17"/>
    </row>
    <row r="39" spans="18:25" ht="24.95" customHeight="1" x14ac:dyDescent="0.15">
      <c r="R39" s="12">
        <v>31</v>
      </c>
      <c r="S39" s="13"/>
      <c r="T39" s="14"/>
      <c r="U39" s="15"/>
      <c r="V39" s="14"/>
      <c r="W39" s="15"/>
      <c r="X39" s="15"/>
      <c r="Y39" s="17"/>
    </row>
    <row r="40" spans="18:25" ht="24.95" customHeight="1" x14ac:dyDescent="0.15">
      <c r="R40" s="12">
        <v>32</v>
      </c>
      <c r="S40" s="13"/>
      <c r="T40" s="14"/>
      <c r="U40" s="15"/>
      <c r="V40" s="14"/>
      <c r="W40" s="15"/>
      <c r="X40" s="15"/>
      <c r="Y40" s="17"/>
    </row>
    <row r="41" spans="18:25" ht="24.95" customHeight="1" x14ac:dyDescent="0.15">
      <c r="R41" s="12">
        <v>33</v>
      </c>
      <c r="S41" s="13"/>
      <c r="T41" s="14"/>
      <c r="U41" s="15"/>
      <c r="V41" s="14"/>
      <c r="W41" s="15"/>
      <c r="X41" s="15"/>
      <c r="Y41" s="17"/>
    </row>
    <row r="42" spans="18:25" ht="24.95" customHeight="1" x14ac:dyDescent="0.15">
      <c r="R42" s="12">
        <v>34</v>
      </c>
      <c r="S42" s="13"/>
      <c r="T42" s="14"/>
      <c r="U42" s="15"/>
      <c r="V42" s="14"/>
      <c r="W42" s="15"/>
      <c r="X42" s="15"/>
      <c r="Y42" s="17"/>
    </row>
    <row r="43" spans="18:25" ht="24.95" customHeight="1" x14ac:dyDescent="0.15">
      <c r="R43" s="12">
        <v>35</v>
      </c>
      <c r="S43" s="13"/>
      <c r="T43" s="14"/>
      <c r="U43" s="15"/>
      <c r="V43" s="14"/>
      <c r="W43" s="15"/>
      <c r="X43" s="15"/>
      <c r="Y43" s="17"/>
    </row>
    <row r="44" spans="18:25" ht="24.95" customHeight="1" thickBot="1" x14ac:dyDescent="0.2">
      <c r="R44" s="29">
        <v>36</v>
      </c>
      <c r="S44" s="30"/>
      <c r="T44" s="31"/>
      <c r="U44" s="32"/>
      <c r="V44" s="31"/>
      <c r="W44" s="32"/>
      <c r="X44" s="32"/>
      <c r="Y44" s="34"/>
    </row>
    <row r="45" spans="18:25" ht="24.95" customHeight="1" x14ac:dyDescent="0.15"/>
    <row r="46" spans="18:25" ht="24.95" customHeight="1" x14ac:dyDescent="0.15"/>
    <row r="47" spans="18:25" ht="24.95" customHeight="1" x14ac:dyDescent="0.15"/>
    <row r="48" spans="18:25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</sheetData>
  <mergeCells count="14">
    <mergeCell ref="R6:S7"/>
    <mergeCell ref="T6:U7"/>
    <mergeCell ref="V6:W7"/>
    <mergeCell ref="X6:Y7"/>
    <mergeCell ref="R2:Y3"/>
    <mergeCell ref="R4:S5"/>
    <mergeCell ref="T4:U5"/>
    <mergeCell ref="V4:W5"/>
    <mergeCell ref="X4:Y5"/>
    <mergeCell ref="S20:U20"/>
    <mergeCell ref="S26:U26"/>
    <mergeCell ref="W8:Y8"/>
    <mergeCell ref="W11:Y11"/>
    <mergeCell ref="W13:Y13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E383-5B19-4F7C-A76B-1396C3C52093}">
  <sheetPr>
    <tabColor theme="5" tint="0.59999389629810485"/>
    <pageSetUpPr fitToPage="1"/>
  </sheetPr>
  <dimension ref="R1:X107"/>
  <sheetViews>
    <sheetView view="pageBreakPreview" zoomScale="40" zoomScaleNormal="40" zoomScaleSheetLayoutView="40" workbookViewId="0">
      <selection activeCell="L38" sqref="L38:M39"/>
    </sheetView>
  </sheetViews>
  <sheetFormatPr defaultRowHeight="13.5" x14ac:dyDescent="0.15"/>
  <cols>
    <col min="17" max="17" width="102.75" customWidth="1"/>
    <col min="18" max="18" width="20.75" style="1" customWidth="1"/>
    <col min="19" max="22" width="11.625" style="1" customWidth="1"/>
    <col min="23" max="23" width="1.625" style="1" customWidth="1"/>
    <col min="24" max="24" width="11.625" style="1" customWidth="1"/>
    <col min="273" max="273" width="102.75" customWidth="1"/>
    <col min="274" max="274" width="20.75" customWidth="1"/>
    <col min="275" max="278" width="11.625" customWidth="1"/>
    <col min="279" max="279" width="1.625" customWidth="1"/>
    <col min="280" max="280" width="11.625" customWidth="1"/>
    <col min="529" max="529" width="102.75" customWidth="1"/>
    <col min="530" max="530" width="20.75" customWidth="1"/>
    <col min="531" max="534" width="11.625" customWidth="1"/>
    <col min="535" max="535" width="1.625" customWidth="1"/>
    <col min="536" max="536" width="11.625" customWidth="1"/>
    <col min="785" max="785" width="102.75" customWidth="1"/>
    <col min="786" max="786" width="20.75" customWidth="1"/>
    <col min="787" max="790" width="11.625" customWidth="1"/>
    <col min="791" max="791" width="1.625" customWidth="1"/>
    <col min="792" max="792" width="11.625" customWidth="1"/>
    <col min="1041" max="1041" width="102.75" customWidth="1"/>
    <col min="1042" max="1042" width="20.75" customWidth="1"/>
    <col min="1043" max="1046" width="11.625" customWidth="1"/>
    <col min="1047" max="1047" width="1.625" customWidth="1"/>
    <col min="1048" max="1048" width="11.625" customWidth="1"/>
    <col min="1297" max="1297" width="102.75" customWidth="1"/>
    <col min="1298" max="1298" width="20.75" customWidth="1"/>
    <col min="1299" max="1302" width="11.625" customWidth="1"/>
    <col min="1303" max="1303" width="1.625" customWidth="1"/>
    <col min="1304" max="1304" width="11.625" customWidth="1"/>
    <col min="1553" max="1553" width="102.75" customWidth="1"/>
    <col min="1554" max="1554" width="20.75" customWidth="1"/>
    <col min="1555" max="1558" width="11.625" customWidth="1"/>
    <col min="1559" max="1559" width="1.625" customWidth="1"/>
    <col min="1560" max="1560" width="11.625" customWidth="1"/>
    <col min="1809" max="1809" width="102.75" customWidth="1"/>
    <col min="1810" max="1810" width="20.75" customWidth="1"/>
    <col min="1811" max="1814" width="11.625" customWidth="1"/>
    <col min="1815" max="1815" width="1.625" customWidth="1"/>
    <col min="1816" max="1816" width="11.625" customWidth="1"/>
    <col min="2065" max="2065" width="102.75" customWidth="1"/>
    <col min="2066" max="2066" width="20.75" customWidth="1"/>
    <col min="2067" max="2070" width="11.625" customWidth="1"/>
    <col min="2071" max="2071" width="1.625" customWidth="1"/>
    <col min="2072" max="2072" width="11.625" customWidth="1"/>
    <col min="2321" max="2321" width="102.75" customWidth="1"/>
    <col min="2322" max="2322" width="20.75" customWidth="1"/>
    <col min="2323" max="2326" width="11.625" customWidth="1"/>
    <col min="2327" max="2327" width="1.625" customWidth="1"/>
    <col min="2328" max="2328" width="11.625" customWidth="1"/>
    <col min="2577" max="2577" width="102.75" customWidth="1"/>
    <col min="2578" max="2578" width="20.75" customWidth="1"/>
    <col min="2579" max="2582" width="11.625" customWidth="1"/>
    <col min="2583" max="2583" width="1.625" customWidth="1"/>
    <col min="2584" max="2584" width="11.625" customWidth="1"/>
    <col min="2833" max="2833" width="102.75" customWidth="1"/>
    <col min="2834" max="2834" width="20.75" customWidth="1"/>
    <col min="2835" max="2838" width="11.625" customWidth="1"/>
    <col min="2839" max="2839" width="1.625" customWidth="1"/>
    <col min="2840" max="2840" width="11.625" customWidth="1"/>
    <col min="3089" max="3089" width="102.75" customWidth="1"/>
    <col min="3090" max="3090" width="20.75" customWidth="1"/>
    <col min="3091" max="3094" width="11.625" customWidth="1"/>
    <col min="3095" max="3095" width="1.625" customWidth="1"/>
    <col min="3096" max="3096" width="11.625" customWidth="1"/>
    <col min="3345" max="3345" width="102.75" customWidth="1"/>
    <col min="3346" max="3346" width="20.75" customWidth="1"/>
    <col min="3347" max="3350" width="11.625" customWidth="1"/>
    <col min="3351" max="3351" width="1.625" customWidth="1"/>
    <col min="3352" max="3352" width="11.625" customWidth="1"/>
    <col min="3601" max="3601" width="102.75" customWidth="1"/>
    <col min="3602" max="3602" width="20.75" customWidth="1"/>
    <col min="3603" max="3606" width="11.625" customWidth="1"/>
    <col min="3607" max="3607" width="1.625" customWidth="1"/>
    <col min="3608" max="3608" width="11.625" customWidth="1"/>
    <col min="3857" max="3857" width="102.75" customWidth="1"/>
    <col min="3858" max="3858" width="20.75" customWidth="1"/>
    <col min="3859" max="3862" width="11.625" customWidth="1"/>
    <col min="3863" max="3863" width="1.625" customWidth="1"/>
    <col min="3864" max="3864" width="11.625" customWidth="1"/>
    <col min="4113" max="4113" width="102.75" customWidth="1"/>
    <col min="4114" max="4114" width="20.75" customWidth="1"/>
    <col min="4115" max="4118" width="11.625" customWidth="1"/>
    <col min="4119" max="4119" width="1.625" customWidth="1"/>
    <col min="4120" max="4120" width="11.625" customWidth="1"/>
    <col min="4369" max="4369" width="102.75" customWidth="1"/>
    <col min="4370" max="4370" width="20.75" customWidth="1"/>
    <col min="4371" max="4374" width="11.625" customWidth="1"/>
    <col min="4375" max="4375" width="1.625" customWidth="1"/>
    <col min="4376" max="4376" width="11.625" customWidth="1"/>
    <col min="4625" max="4625" width="102.75" customWidth="1"/>
    <col min="4626" max="4626" width="20.75" customWidth="1"/>
    <col min="4627" max="4630" width="11.625" customWidth="1"/>
    <col min="4631" max="4631" width="1.625" customWidth="1"/>
    <col min="4632" max="4632" width="11.625" customWidth="1"/>
    <col min="4881" max="4881" width="102.75" customWidth="1"/>
    <col min="4882" max="4882" width="20.75" customWidth="1"/>
    <col min="4883" max="4886" width="11.625" customWidth="1"/>
    <col min="4887" max="4887" width="1.625" customWidth="1"/>
    <col min="4888" max="4888" width="11.625" customWidth="1"/>
    <col min="5137" max="5137" width="102.75" customWidth="1"/>
    <col min="5138" max="5138" width="20.75" customWidth="1"/>
    <col min="5139" max="5142" width="11.625" customWidth="1"/>
    <col min="5143" max="5143" width="1.625" customWidth="1"/>
    <col min="5144" max="5144" width="11.625" customWidth="1"/>
    <col min="5393" max="5393" width="102.75" customWidth="1"/>
    <col min="5394" max="5394" width="20.75" customWidth="1"/>
    <col min="5395" max="5398" width="11.625" customWidth="1"/>
    <col min="5399" max="5399" width="1.625" customWidth="1"/>
    <col min="5400" max="5400" width="11.625" customWidth="1"/>
    <col min="5649" max="5649" width="102.75" customWidth="1"/>
    <col min="5650" max="5650" width="20.75" customWidth="1"/>
    <col min="5651" max="5654" width="11.625" customWidth="1"/>
    <col min="5655" max="5655" width="1.625" customWidth="1"/>
    <col min="5656" max="5656" width="11.625" customWidth="1"/>
    <col min="5905" max="5905" width="102.75" customWidth="1"/>
    <col min="5906" max="5906" width="20.75" customWidth="1"/>
    <col min="5907" max="5910" width="11.625" customWidth="1"/>
    <col min="5911" max="5911" width="1.625" customWidth="1"/>
    <col min="5912" max="5912" width="11.625" customWidth="1"/>
    <col min="6161" max="6161" width="102.75" customWidth="1"/>
    <col min="6162" max="6162" width="20.75" customWidth="1"/>
    <col min="6163" max="6166" width="11.625" customWidth="1"/>
    <col min="6167" max="6167" width="1.625" customWidth="1"/>
    <col min="6168" max="6168" width="11.625" customWidth="1"/>
    <col min="6417" max="6417" width="102.75" customWidth="1"/>
    <col min="6418" max="6418" width="20.75" customWidth="1"/>
    <col min="6419" max="6422" width="11.625" customWidth="1"/>
    <col min="6423" max="6423" width="1.625" customWidth="1"/>
    <col min="6424" max="6424" width="11.625" customWidth="1"/>
    <col min="6673" max="6673" width="102.75" customWidth="1"/>
    <col min="6674" max="6674" width="20.75" customWidth="1"/>
    <col min="6675" max="6678" width="11.625" customWidth="1"/>
    <col min="6679" max="6679" width="1.625" customWidth="1"/>
    <col min="6680" max="6680" width="11.625" customWidth="1"/>
    <col min="6929" max="6929" width="102.75" customWidth="1"/>
    <col min="6930" max="6930" width="20.75" customWidth="1"/>
    <col min="6931" max="6934" width="11.625" customWidth="1"/>
    <col min="6935" max="6935" width="1.625" customWidth="1"/>
    <col min="6936" max="6936" width="11.625" customWidth="1"/>
    <col min="7185" max="7185" width="102.75" customWidth="1"/>
    <col min="7186" max="7186" width="20.75" customWidth="1"/>
    <col min="7187" max="7190" width="11.625" customWidth="1"/>
    <col min="7191" max="7191" width="1.625" customWidth="1"/>
    <col min="7192" max="7192" width="11.625" customWidth="1"/>
    <col min="7441" max="7441" width="102.75" customWidth="1"/>
    <col min="7442" max="7442" width="20.75" customWidth="1"/>
    <col min="7443" max="7446" width="11.625" customWidth="1"/>
    <col min="7447" max="7447" width="1.625" customWidth="1"/>
    <col min="7448" max="7448" width="11.625" customWidth="1"/>
    <col min="7697" max="7697" width="102.75" customWidth="1"/>
    <col min="7698" max="7698" width="20.75" customWidth="1"/>
    <col min="7699" max="7702" width="11.625" customWidth="1"/>
    <col min="7703" max="7703" width="1.625" customWidth="1"/>
    <col min="7704" max="7704" width="11.625" customWidth="1"/>
    <col min="7953" max="7953" width="102.75" customWidth="1"/>
    <col min="7954" max="7954" width="20.75" customWidth="1"/>
    <col min="7955" max="7958" width="11.625" customWidth="1"/>
    <col min="7959" max="7959" width="1.625" customWidth="1"/>
    <col min="7960" max="7960" width="11.625" customWidth="1"/>
    <col min="8209" max="8209" width="102.75" customWidth="1"/>
    <col min="8210" max="8210" width="20.75" customWidth="1"/>
    <col min="8211" max="8214" width="11.625" customWidth="1"/>
    <col min="8215" max="8215" width="1.625" customWidth="1"/>
    <col min="8216" max="8216" width="11.625" customWidth="1"/>
    <col min="8465" max="8465" width="102.75" customWidth="1"/>
    <col min="8466" max="8466" width="20.75" customWidth="1"/>
    <col min="8467" max="8470" width="11.625" customWidth="1"/>
    <col min="8471" max="8471" width="1.625" customWidth="1"/>
    <col min="8472" max="8472" width="11.625" customWidth="1"/>
    <col min="8721" max="8721" width="102.75" customWidth="1"/>
    <col min="8722" max="8722" width="20.75" customWidth="1"/>
    <col min="8723" max="8726" width="11.625" customWidth="1"/>
    <col min="8727" max="8727" width="1.625" customWidth="1"/>
    <col min="8728" max="8728" width="11.625" customWidth="1"/>
    <col min="8977" max="8977" width="102.75" customWidth="1"/>
    <col min="8978" max="8978" width="20.75" customWidth="1"/>
    <col min="8979" max="8982" width="11.625" customWidth="1"/>
    <col min="8983" max="8983" width="1.625" customWidth="1"/>
    <col min="8984" max="8984" width="11.625" customWidth="1"/>
    <col min="9233" max="9233" width="102.75" customWidth="1"/>
    <col min="9234" max="9234" width="20.75" customWidth="1"/>
    <col min="9235" max="9238" width="11.625" customWidth="1"/>
    <col min="9239" max="9239" width="1.625" customWidth="1"/>
    <col min="9240" max="9240" width="11.625" customWidth="1"/>
    <col min="9489" max="9489" width="102.75" customWidth="1"/>
    <col min="9490" max="9490" width="20.75" customWidth="1"/>
    <col min="9491" max="9494" width="11.625" customWidth="1"/>
    <col min="9495" max="9495" width="1.625" customWidth="1"/>
    <col min="9496" max="9496" width="11.625" customWidth="1"/>
    <col min="9745" max="9745" width="102.75" customWidth="1"/>
    <col min="9746" max="9746" width="20.75" customWidth="1"/>
    <col min="9747" max="9750" width="11.625" customWidth="1"/>
    <col min="9751" max="9751" width="1.625" customWidth="1"/>
    <col min="9752" max="9752" width="11.625" customWidth="1"/>
    <col min="10001" max="10001" width="102.75" customWidth="1"/>
    <col min="10002" max="10002" width="20.75" customWidth="1"/>
    <col min="10003" max="10006" width="11.625" customWidth="1"/>
    <col min="10007" max="10007" width="1.625" customWidth="1"/>
    <col min="10008" max="10008" width="11.625" customWidth="1"/>
    <col min="10257" max="10257" width="102.75" customWidth="1"/>
    <col min="10258" max="10258" width="20.75" customWidth="1"/>
    <col min="10259" max="10262" width="11.625" customWidth="1"/>
    <col min="10263" max="10263" width="1.625" customWidth="1"/>
    <col min="10264" max="10264" width="11.625" customWidth="1"/>
    <col min="10513" max="10513" width="102.75" customWidth="1"/>
    <col min="10514" max="10514" width="20.75" customWidth="1"/>
    <col min="10515" max="10518" width="11.625" customWidth="1"/>
    <col min="10519" max="10519" width="1.625" customWidth="1"/>
    <col min="10520" max="10520" width="11.625" customWidth="1"/>
    <col min="10769" max="10769" width="102.75" customWidth="1"/>
    <col min="10770" max="10770" width="20.75" customWidth="1"/>
    <col min="10771" max="10774" width="11.625" customWidth="1"/>
    <col min="10775" max="10775" width="1.625" customWidth="1"/>
    <col min="10776" max="10776" width="11.625" customWidth="1"/>
    <col min="11025" max="11025" width="102.75" customWidth="1"/>
    <col min="11026" max="11026" width="20.75" customWidth="1"/>
    <col min="11027" max="11030" width="11.625" customWidth="1"/>
    <col min="11031" max="11031" width="1.625" customWidth="1"/>
    <col min="11032" max="11032" width="11.625" customWidth="1"/>
    <col min="11281" max="11281" width="102.75" customWidth="1"/>
    <col min="11282" max="11282" width="20.75" customWidth="1"/>
    <col min="11283" max="11286" width="11.625" customWidth="1"/>
    <col min="11287" max="11287" width="1.625" customWidth="1"/>
    <col min="11288" max="11288" width="11.625" customWidth="1"/>
    <col min="11537" max="11537" width="102.75" customWidth="1"/>
    <col min="11538" max="11538" width="20.75" customWidth="1"/>
    <col min="11539" max="11542" width="11.625" customWidth="1"/>
    <col min="11543" max="11543" width="1.625" customWidth="1"/>
    <col min="11544" max="11544" width="11.625" customWidth="1"/>
    <col min="11793" max="11793" width="102.75" customWidth="1"/>
    <col min="11794" max="11794" width="20.75" customWidth="1"/>
    <col min="11795" max="11798" width="11.625" customWidth="1"/>
    <col min="11799" max="11799" width="1.625" customWidth="1"/>
    <col min="11800" max="11800" width="11.625" customWidth="1"/>
    <col min="12049" max="12049" width="102.75" customWidth="1"/>
    <col min="12050" max="12050" width="20.75" customWidth="1"/>
    <col min="12051" max="12054" width="11.625" customWidth="1"/>
    <col min="12055" max="12055" width="1.625" customWidth="1"/>
    <col min="12056" max="12056" width="11.625" customWidth="1"/>
    <col min="12305" max="12305" width="102.75" customWidth="1"/>
    <col min="12306" max="12306" width="20.75" customWidth="1"/>
    <col min="12307" max="12310" width="11.625" customWidth="1"/>
    <col min="12311" max="12311" width="1.625" customWidth="1"/>
    <col min="12312" max="12312" width="11.625" customWidth="1"/>
    <col min="12561" max="12561" width="102.75" customWidth="1"/>
    <col min="12562" max="12562" width="20.75" customWidth="1"/>
    <col min="12563" max="12566" width="11.625" customWidth="1"/>
    <col min="12567" max="12567" width="1.625" customWidth="1"/>
    <col min="12568" max="12568" width="11.625" customWidth="1"/>
    <col min="12817" max="12817" width="102.75" customWidth="1"/>
    <col min="12818" max="12818" width="20.75" customWidth="1"/>
    <col min="12819" max="12822" width="11.625" customWidth="1"/>
    <col min="12823" max="12823" width="1.625" customWidth="1"/>
    <col min="12824" max="12824" width="11.625" customWidth="1"/>
    <col min="13073" max="13073" width="102.75" customWidth="1"/>
    <col min="13074" max="13074" width="20.75" customWidth="1"/>
    <col min="13075" max="13078" width="11.625" customWidth="1"/>
    <col min="13079" max="13079" width="1.625" customWidth="1"/>
    <col min="13080" max="13080" width="11.625" customWidth="1"/>
    <col min="13329" max="13329" width="102.75" customWidth="1"/>
    <col min="13330" max="13330" width="20.75" customWidth="1"/>
    <col min="13331" max="13334" width="11.625" customWidth="1"/>
    <col min="13335" max="13335" width="1.625" customWidth="1"/>
    <col min="13336" max="13336" width="11.625" customWidth="1"/>
    <col min="13585" max="13585" width="102.75" customWidth="1"/>
    <col min="13586" max="13586" width="20.75" customWidth="1"/>
    <col min="13587" max="13590" width="11.625" customWidth="1"/>
    <col min="13591" max="13591" width="1.625" customWidth="1"/>
    <col min="13592" max="13592" width="11.625" customWidth="1"/>
    <col min="13841" max="13841" width="102.75" customWidth="1"/>
    <col min="13842" max="13842" width="20.75" customWidth="1"/>
    <col min="13843" max="13846" width="11.625" customWidth="1"/>
    <col min="13847" max="13847" width="1.625" customWidth="1"/>
    <col min="13848" max="13848" width="11.625" customWidth="1"/>
    <col min="14097" max="14097" width="102.75" customWidth="1"/>
    <col min="14098" max="14098" width="20.75" customWidth="1"/>
    <col min="14099" max="14102" width="11.625" customWidth="1"/>
    <col min="14103" max="14103" width="1.625" customWidth="1"/>
    <col min="14104" max="14104" width="11.625" customWidth="1"/>
    <col min="14353" max="14353" width="102.75" customWidth="1"/>
    <col min="14354" max="14354" width="20.75" customWidth="1"/>
    <col min="14355" max="14358" width="11.625" customWidth="1"/>
    <col min="14359" max="14359" width="1.625" customWidth="1"/>
    <col min="14360" max="14360" width="11.625" customWidth="1"/>
    <col min="14609" max="14609" width="102.75" customWidth="1"/>
    <col min="14610" max="14610" width="20.75" customWidth="1"/>
    <col min="14611" max="14614" width="11.625" customWidth="1"/>
    <col min="14615" max="14615" width="1.625" customWidth="1"/>
    <col min="14616" max="14616" width="11.625" customWidth="1"/>
    <col min="14865" max="14865" width="102.75" customWidth="1"/>
    <col min="14866" max="14866" width="20.75" customWidth="1"/>
    <col min="14867" max="14870" width="11.625" customWidth="1"/>
    <col min="14871" max="14871" width="1.625" customWidth="1"/>
    <col min="14872" max="14872" width="11.625" customWidth="1"/>
    <col min="15121" max="15121" width="102.75" customWidth="1"/>
    <col min="15122" max="15122" width="20.75" customWidth="1"/>
    <col min="15123" max="15126" width="11.625" customWidth="1"/>
    <col min="15127" max="15127" width="1.625" customWidth="1"/>
    <col min="15128" max="15128" width="11.625" customWidth="1"/>
    <col min="15377" max="15377" width="102.75" customWidth="1"/>
    <col min="15378" max="15378" width="20.75" customWidth="1"/>
    <col min="15379" max="15382" width="11.625" customWidth="1"/>
    <col min="15383" max="15383" width="1.625" customWidth="1"/>
    <col min="15384" max="15384" width="11.625" customWidth="1"/>
    <col min="15633" max="15633" width="102.75" customWidth="1"/>
    <col min="15634" max="15634" width="20.75" customWidth="1"/>
    <col min="15635" max="15638" width="11.625" customWidth="1"/>
    <col min="15639" max="15639" width="1.625" customWidth="1"/>
    <col min="15640" max="15640" width="11.625" customWidth="1"/>
    <col min="15889" max="15889" width="102.75" customWidth="1"/>
    <col min="15890" max="15890" width="20.75" customWidth="1"/>
    <col min="15891" max="15894" width="11.625" customWidth="1"/>
    <col min="15895" max="15895" width="1.625" customWidth="1"/>
    <col min="15896" max="15896" width="11.625" customWidth="1"/>
    <col min="16145" max="16145" width="102.75" customWidth="1"/>
    <col min="16146" max="16146" width="20.75" customWidth="1"/>
    <col min="16147" max="16150" width="11.625" customWidth="1"/>
    <col min="16151" max="16151" width="1.625" customWidth="1"/>
    <col min="16152" max="16152" width="11.625" customWidth="1"/>
  </cols>
  <sheetData>
    <row r="1" spans="18:24" ht="13.5" customHeight="1" thickBot="1" x14ac:dyDescent="0.2">
      <c r="R1"/>
      <c r="S1"/>
      <c r="T1"/>
      <c r="U1"/>
      <c r="V1"/>
      <c r="W1"/>
      <c r="X1"/>
    </row>
    <row r="2" spans="18:24" ht="14.1" customHeight="1" x14ac:dyDescent="0.15">
      <c r="R2" s="103" t="s">
        <v>351</v>
      </c>
      <c r="S2" s="104"/>
      <c r="T2" s="104"/>
      <c r="U2" s="104"/>
      <c r="V2" s="104"/>
      <c r="W2" s="104"/>
      <c r="X2" s="105"/>
    </row>
    <row r="3" spans="18:24" ht="14.1" customHeight="1" x14ac:dyDescent="0.15">
      <c r="R3" s="106"/>
      <c r="S3" s="107"/>
      <c r="T3" s="107"/>
      <c r="U3" s="107"/>
      <c r="V3" s="107"/>
      <c r="W3" s="107"/>
      <c r="X3" s="108"/>
    </row>
    <row r="4" spans="18:24" ht="14.1" customHeight="1" thickBot="1" x14ac:dyDescent="0.2">
      <c r="R4" s="109"/>
      <c r="S4" s="110"/>
      <c r="T4" s="110"/>
      <c r="U4" s="110"/>
      <c r="V4" s="110"/>
      <c r="W4" s="110"/>
      <c r="X4" s="111"/>
    </row>
    <row r="5" spans="18:24" ht="14.1" customHeight="1" thickTop="1" x14ac:dyDescent="0.15">
      <c r="R5" s="112" t="s">
        <v>1</v>
      </c>
      <c r="S5" s="114">
        <f>SUM(磐田エリア!T4)</f>
        <v>16211</v>
      </c>
      <c r="T5" s="115"/>
      <c r="U5" s="115"/>
      <c r="V5" s="115"/>
      <c r="W5" s="116"/>
      <c r="X5" s="120" t="s">
        <v>2</v>
      </c>
    </row>
    <row r="6" spans="18:24" ht="14.1" customHeight="1" x14ac:dyDescent="0.15">
      <c r="R6" s="113"/>
      <c r="S6" s="114"/>
      <c r="T6" s="115"/>
      <c r="U6" s="115"/>
      <c r="V6" s="115"/>
      <c r="W6" s="116"/>
      <c r="X6" s="121"/>
    </row>
    <row r="7" spans="18:24" ht="14.1" customHeight="1" x14ac:dyDescent="0.15">
      <c r="R7" s="113"/>
      <c r="S7" s="117"/>
      <c r="T7" s="118"/>
      <c r="U7" s="118"/>
      <c r="V7" s="118"/>
      <c r="W7" s="119"/>
      <c r="X7" s="121"/>
    </row>
    <row r="8" spans="18:24" ht="14.1" customHeight="1" x14ac:dyDescent="0.15">
      <c r="R8" s="113" t="s">
        <v>3</v>
      </c>
      <c r="S8" s="122">
        <f>SUM(磐田エリア!X4)</f>
        <v>7659</v>
      </c>
      <c r="T8" s="123"/>
      <c r="U8" s="123"/>
      <c r="V8" s="123"/>
      <c r="W8" s="124"/>
      <c r="X8" s="121" t="s">
        <v>2</v>
      </c>
    </row>
    <row r="9" spans="18:24" ht="14.1" customHeight="1" x14ac:dyDescent="0.15">
      <c r="R9" s="113"/>
      <c r="S9" s="114"/>
      <c r="T9" s="115"/>
      <c r="U9" s="115"/>
      <c r="V9" s="115"/>
      <c r="W9" s="116"/>
      <c r="X9" s="121"/>
    </row>
    <row r="10" spans="18:24" ht="14.1" customHeight="1" x14ac:dyDescent="0.15">
      <c r="R10" s="113"/>
      <c r="S10" s="117"/>
      <c r="T10" s="118"/>
      <c r="U10" s="118"/>
      <c r="V10" s="118"/>
      <c r="W10" s="119"/>
      <c r="X10" s="121"/>
    </row>
    <row r="11" spans="18:24" ht="14.1" customHeight="1" x14ac:dyDescent="0.15">
      <c r="R11" s="113" t="s">
        <v>4</v>
      </c>
      <c r="S11" s="122">
        <f>SUM(磐田エリア!T6)</f>
        <v>24052</v>
      </c>
      <c r="T11" s="123"/>
      <c r="U11" s="123"/>
      <c r="V11" s="123"/>
      <c r="W11" s="124"/>
      <c r="X11" s="121" t="s">
        <v>2</v>
      </c>
    </row>
    <row r="12" spans="18:24" ht="14.1" customHeight="1" x14ac:dyDescent="0.15">
      <c r="R12" s="113"/>
      <c r="S12" s="114"/>
      <c r="T12" s="115"/>
      <c r="U12" s="115"/>
      <c r="V12" s="115"/>
      <c r="W12" s="116"/>
      <c r="X12" s="121"/>
    </row>
    <row r="13" spans="18:24" ht="14.1" customHeight="1" thickBot="1" x14ac:dyDescent="0.2">
      <c r="R13" s="125"/>
      <c r="S13" s="114"/>
      <c r="T13" s="115"/>
      <c r="U13" s="115"/>
      <c r="V13" s="115"/>
      <c r="W13" s="116"/>
      <c r="X13" s="126"/>
    </row>
    <row r="14" spans="18:24" ht="14.1" customHeight="1" x14ac:dyDescent="0.15">
      <c r="R14" s="127" t="s">
        <v>5</v>
      </c>
      <c r="S14" s="130">
        <f>SUM(磐田エリア!X6)</f>
        <v>0</v>
      </c>
      <c r="T14" s="131"/>
      <c r="U14" s="131"/>
      <c r="V14" s="131"/>
      <c r="W14" s="132"/>
      <c r="X14" s="139" t="s">
        <v>2</v>
      </c>
    </row>
    <row r="15" spans="18:24" ht="14.1" customHeight="1" x14ac:dyDescent="0.15">
      <c r="R15" s="128"/>
      <c r="S15" s="133"/>
      <c r="T15" s="134"/>
      <c r="U15" s="134"/>
      <c r="V15" s="134"/>
      <c r="W15" s="135"/>
      <c r="X15" s="140"/>
    </row>
    <row r="16" spans="18:24" ht="14.1" customHeight="1" thickBot="1" x14ac:dyDescent="0.2">
      <c r="R16" s="129"/>
      <c r="S16" s="136"/>
      <c r="T16" s="137"/>
      <c r="U16" s="137"/>
      <c r="V16" s="137"/>
      <c r="W16" s="138"/>
      <c r="X16" s="141"/>
    </row>
    <row r="17" spans="18:24" ht="14.1" customHeight="1" x14ac:dyDescent="0.15">
      <c r="R17" s="103" t="s">
        <v>352</v>
      </c>
      <c r="S17" s="104"/>
      <c r="T17" s="104"/>
      <c r="U17" s="104"/>
      <c r="V17" s="104"/>
      <c r="W17" s="104"/>
      <c r="X17" s="105"/>
    </row>
    <row r="18" spans="18:24" ht="14.1" customHeight="1" x14ac:dyDescent="0.15">
      <c r="R18" s="106"/>
      <c r="S18" s="107"/>
      <c r="T18" s="107"/>
      <c r="U18" s="107"/>
      <c r="V18" s="107"/>
      <c r="W18" s="107"/>
      <c r="X18" s="108"/>
    </row>
    <row r="19" spans="18:24" ht="14.1" customHeight="1" thickBot="1" x14ac:dyDescent="0.2">
      <c r="R19" s="109"/>
      <c r="S19" s="110"/>
      <c r="T19" s="110"/>
      <c r="U19" s="110"/>
      <c r="V19" s="110"/>
      <c r="W19" s="110"/>
      <c r="X19" s="111"/>
    </row>
    <row r="20" spans="18:24" ht="14.1" customHeight="1" thickTop="1" x14ac:dyDescent="0.15">
      <c r="R20" s="112" t="s">
        <v>1</v>
      </c>
      <c r="S20" s="114">
        <f>SUM(袋井エリア!T4)</f>
        <v>4781</v>
      </c>
      <c r="T20" s="115"/>
      <c r="U20" s="115"/>
      <c r="V20" s="115"/>
      <c r="W20" s="116"/>
      <c r="X20" s="120" t="s">
        <v>2</v>
      </c>
    </row>
    <row r="21" spans="18:24" ht="14.1" customHeight="1" x14ac:dyDescent="0.15">
      <c r="R21" s="113"/>
      <c r="S21" s="114"/>
      <c r="T21" s="115"/>
      <c r="U21" s="115"/>
      <c r="V21" s="115"/>
      <c r="W21" s="116"/>
      <c r="X21" s="121"/>
    </row>
    <row r="22" spans="18:24" ht="14.1" customHeight="1" x14ac:dyDescent="0.15">
      <c r="R22" s="113"/>
      <c r="S22" s="117"/>
      <c r="T22" s="118"/>
      <c r="U22" s="118"/>
      <c r="V22" s="118"/>
      <c r="W22" s="119"/>
      <c r="X22" s="121"/>
    </row>
    <row r="23" spans="18:24" ht="14.1" customHeight="1" x14ac:dyDescent="0.15">
      <c r="R23" s="113" t="s">
        <v>3</v>
      </c>
      <c r="S23" s="122">
        <f>SUM(袋井エリア!X4)</f>
        <v>4851</v>
      </c>
      <c r="T23" s="123"/>
      <c r="U23" s="123"/>
      <c r="V23" s="123"/>
      <c r="W23" s="124"/>
      <c r="X23" s="121" t="s">
        <v>2</v>
      </c>
    </row>
    <row r="24" spans="18:24" ht="14.1" customHeight="1" x14ac:dyDescent="0.15">
      <c r="R24" s="113"/>
      <c r="S24" s="114"/>
      <c r="T24" s="115"/>
      <c r="U24" s="115"/>
      <c r="V24" s="115"/>
      <c r="W24" s="116"/>
      <c r="X24" s="121"/>
    </row>
    <row r="25" spans="18:24" ht="14.1" customHeight="1" x14ac:dyDescent="0.15">
      <c r="R25" s="113"/>
      <c r="S25" s="117"/>
      <c r="T25" s="118"/>
      <c r="U25" s="118"/>
      <c r="V25" s="118"/>
      <c r="W25" s="119"/>
      <c r="X25" s="121"/>
    </row>
    <row r="26" spans="18:24" ht="14.1" customHeight="1" x14ac:dyDescent="0.15">
      <c r="R26" s="113" t="s">
        <v>4</v>
      </c>
      <c r="S26" s="122">
        <f>SUM(袋井エリア!T6)</f>
        <v>9632</v>
      </c>
      <c r="T26" s="123"/>
      <c r="U26" s="123"/>
      <c r="V26" s="123"/>
      <c r="W26" s="124"/>
      <c r="X26" s="121" t="s">
        <v>2</v>
      </c>
    </row>
    <row r="27" spans="18:24" ht="14.1" customHeight="1" x14ac:dyDescent="0.15">
      <c r="R27" s="113"/>
      <c r="S27" s="114"/>
      <c r="T27" s="115"/>
      <c r="U27" s="115"/>
      <c r="V27" s="115"/>
      <c r="W27" s="116"/>
      <c r="X27" s="121"/>
    </row>
    <row r="28" spans="18:24" ht="14.1" customHeight="1" thickBot="1" x14ac:dyDescent="0.2">
      <c r="R28" s="125"/>
      <c r="S28" s="114"/>
      <c r="T28" s="115"/>
      <c r="U28" s="115"/>
      <c r="V28" s="115"/>
      <c r="W28" s="116"/>
      <c r="X28" s="126"/>
    </row>
    <row r="29" spans="18:24" ht="14.1" customHeight="1" x14ac:dyDescent="0.15">
      <c r="R29" s="127" t="s">
        <v>5</v>
      </c>
      <c r="S29" s="130">
        <f>SUM(袋井エリア!X6)</f>
        <v>0</v>
      </c>
      <c r="T29" s="131"/>
      <c r="U29" s="131"/>
      <c r="V29" s="131"/>
      <c r="W29" s="132"/>
      <c r="X29" s="139" t="s">
        <v>2</v>
      </c>
    </row>
    <row r="30" spans="18:24" ht="14.1" customHeight="1" x14ac:dyDescent="0.15">
      <c r="R30" s="128"/>
      <c r="S30" s="133"/>
      <c r="T30" s="134"/>
      <c r="U30" s="134"/>
      <c r="V30" s="134"/>
      <c r="W30" s="135"/>
      <c r="X30" s="140"/>
    </row>
    <row r="31" spans="18:24" ht="14.1" customHeight="1" thickBot="1" x14ac:dyDescent="0.2">
      <c r="R31" s="129"/>
      <c r="S31" s="136"/>
      <c r="T31" s="137"/>
      <c r="U31" s="137"/>
      <c r="V31" s="137"/>
      <c r="W31" s="138"/>
      <c r="X31" s="141"/>
    </row>
    <row r="32" spans="18:24" ht="14.1" customHeight="1" x14ac:dyDescent="0.15">
      <c r="R32" s="106" t="s">
        <v>353</v>
      </c>
      <c r="S32" s="107"/>
      <c r="T32" s="107"/>
      <c r="U32" s="107"/>
      <c r="V32" s="107"/>
      <c r="W32" s="107"/>
      <c r="X32" s="108"/>
    </row>
    <row r="33" spans="18:24" ht="14.1" customHeight="1" x14ac:dyDescent="0.15">
      <c r="R33" s="106"/>
      <c r="S33" s="107"/>
      <c r="T33" s="107"/>
      <c r="U33" s="107"/>
      <c r="V33" s="107"/>
      <c r="W33" s="107"/>
      <c r="X33" s="108"/>
    </row>
    <row r="34" spans="18:24" ht="14.1" customHeight="1" thickBot="1" x14ac:dyDescent="0.2">
      <c r="R34" s="109"/>
      <c r="S34" s="110"/>
      <c r="T34" s="110"/>
      <c r="U34" s="110"/>
      <c r="V34" s="110"/>
      <c r="W34" s="110"/>
      <c r="X34" s="111"/>
    </row>
    <row r="35" spans="18:24" ht="14.1" customHeight="1" thickTop="1" x14ac:dyDescent="0.15">
      <c r="R35" s="142" t="s">
        <v>1</v>
      </c>
      <c r="S35" s="114">
        <f>SUM(掛川エリア!T4)</f>
        <v>9023</v>
      </c>
      <c r="T35" s="115"/>
      <c r="U35" s="115"/>
      <c r="V35" s="115"/>
      <c r="W35" s="116"/>
      <c r="X35" s="143" t="s">
        <v>2</v>
      </c>
    </row>
    <row r="36" spans="18:24" ht="14.1" customHeight="1" x14ac:dyDescent="0.15">
      <c r="R36" s="142"/>
      <c r="S36" s="114"/>
      <c r="T36" s="115"/>
      <c r="U36" s="115"/>
      <c r="V36" s="115"/>
      <c r="W36" s="116"/>
      <c r="X36" s="143"/>
    </row>
    <row r="37" spans="18:24" ht="14.1" customHeight="1" x14ac:dyDescent="0.15">
      <c r="R37" s="112"/>
      <c r="S37" s="117"/>
      <c r="T37" s="118"/>
      <c r="U37" s="118"/>
      <c r="V37" s="118"/>
      <c r="W37" s="119"/>
      <c r="X37" s="120"/>
    </row>
    <row r="38" spans="18:24" ht="14.1" customHeight="1" x14ac:dyDescent="0.15">
      <c r="R38" s="125" t="s">
        <v>3</v>
      </c>
      <c r="S38" s="122">
        <f>SUM(掛川エリア!X4)</f>
        <v>4911</v>
      </c>
      <c r="T38" s="123"/>
      <c r="U38" s="123"/>
      <c r="V38" s="123"/>
      <c r="W38" s="124"/>
      <c r="X38" s="126" t="s">
        <v>2</v>
      </c>
    </row>
    <row r="39" spans="18:24" ht="14.1" customHeight="1" x14ac:dyDescent="0.15">
      <c r="R39" s="142"/>
      <c r="S39" s="114"/>
      <c r="T39" s="115"/>
      <c r="U39" s="115"/>
      <c r="V39" s="115"/>
      <c r="W39" s="116"/>
      <c r="X39" s="143"/>
    </row>
    <row r="40" spans="18:24" ht="14.1" customHeight="1" x14ac:dyDescent="0.15">
      <c r="R40" s="112"/>
      <c r="S40" s="117"/>
      <c r="T40" s="118"/>
      <c r="U40" s="118"/>
      <c r="V40" s="118"/>
      <c r="W40" s="119"/>
      <c r="X40" s="120"/>
    </row>
    <row r="41" spans="18:24" ht="14.1" customHeight="1" x14ac:dyDescent="0.15">
      <c r="R41" s="125" t="s">
        <v>4</v>
      </c>
      <c r="S41" s="122">
        <f>SUM(掛川エリア!T6)</f>
        <v>13934</v>
      </c>
      <c r="T41" s="123"/>
      <c r="U41" s="123"/>
      <c r="V41" s="123"/>
      <c r="W41" s="124"/>
      <c r="X41" s="126" t="s">
        <v>2</v>
      </c>
    </row>
    <row r="42" spans="18:24" ht="14.1" customHeight="1" x14ac:dyDescent="0.15">
      <c r="R42" s="142"/>
      <c r="S42" s="114"/>
      <c r="T42" s="115"/>
      <c r="U42" s="115"/>
      <c r="V42" s="115"/>
      <c r="W42" s="116"/>
      <c r="X42" s="143"/>
    </row>
    <row r="43" spans="18:24" ht="14.1" customHeight="1" thickBot="1" x14ac:dyDescent="0.2">
      <c r="R43" s="142"/>
      <c r="S43" s="114"/>
      <c r="T43" s="115"/>
      <c r="U43" s="115"/>
      <c r="V43" s="115"/>
      <c r="W43" s="116"/>
      <c r="X43" s="143"/>
    </row>
    <row r="44" spans="18:24" ht="14.1" customHeight="1" x14ac:dyDescent="0.15">
      <c r="R44" s="127" t="s">
        <v>5</v>
      </c>
      <c r="S44" s="130">
        <f>SUM(掛川エリア!X6)</f>
        <v>0</v>
      </c>
      <c r="T44" s="131"/>
      <c r="U44" s="131"/>
      <c r="V44" s="131"/>
      <c r="W44" s="132"/>
      <c r="X44" s="139" t="s">
        <v>2</v>
      </c>
    </row>
    <row r="45" spans="18:24" ht="14.1" customHeight="1" x14ac:dyDescent="0.15">
      <c r="R45" s="128"/>
      <c r="S45" s="133"/>
      <c r="T45" s="134"/>
      <c r="U45" s="134"/>
      <c r="V45" s="134"/>
      <c r="W45" s="135"/>
      <c r="X45" s="140"/>
    </row>
    <row r="46" spans="18:24" ht="14.1" customHeight="1" thickBot="1" x14ac:dyDescent="0.2">
      <c r="R46" s="129"/>
      <c r="S46" s="136"/>
      <c r="T46" s="137"/>
      <c r="U46" s="137"/>
      <c r="V46" s="137"/>
      <c r="W46" s="138"/>
      <c r="X46" s="141"/>
    </row>
    <row r="47" spans="18:24" ht="14.1" customHeight="1" x14ac:dyDescent="0.15">
      <c r="R47" s="106" t="s">
        <v>354</v>
      </c>
      <c r="S47" s="107"/>
      <c r="T47" s="107"/>
      <c r="U47" s="107"/>
      <c r="V47" s="107"/>
      <c r="W47" s="107"/>
      <c r="X47" s="108"/>
    </row>
    <row r="48" spans="18:24" ht="14.1" customHeight="1" x14ac:dyDescent="0.15">
      <c r="R48" s="106"/>
      <c r="S48" s="107"/>
      <c r="T48" s="107"/>
      <c r="U48" s="107"/>
      <c r="V48" s="107"/>
      <c r="W48" s="107"/>
      <c r="X48" s="108"/>
    </row>
    <row r="49" spans="18:24" ht="14.1" customHeight="1" thickBot="1" x14ac:dyDescent="0.2">
      <c r="R49" s="109"/>
      <c r="S49" s="110"/>
      <c r="T49" s="110"/>
      <c r="U49" s="110"/>
      <c r="V49" s="110"/>
      <c r="W49" s="110"/>
      <c r="X49" s="111"/>
    </row>
    <row r="50" spans="18:24" ht="14.1" customHeight="1" thickTop="1" x14ac:dyDescent="0.15">
      <c r="R50" s="142" t="s">
        <v>1</v>
      </c>
      <c r="S50" s="114">
        <f>SUM(菊川エリア!T4)</f>
        <v>3965</v>
      </c>
      <c r="T50" s="115"/>
      <c r="U50" s="115"/>
      <c r="V50" s="115"/>
      <c r="W50" s="116"/>
      <c r="X50" s="143" t="s">
        <v>2</v>
      </c>
    </row>
    <row r="51" spans="18:24" ht="14.1" customHeight="1" x14ac:dyDescent="0.15">
      <c r="R51" s="142"/>
      <c r="S51" s="114"/>
      <c r="T51" s="115"/>
      <c r="U51" s="115"/>
      <c r="V51" s="115"/>
      <c r="W51" s="116"/>
      <c r="X51" s="143"/>
    </row>
    <row r="52" spans="18:24" ht="14.1" customHeight="1" x14ac:dyDescent="0.15">
      <c r="R52" s="112"/>
      <c r="S52" s="117"/>
      <c r="T52" s="118"/>
      <c r="U52" s="118"/>
      <c r="V52" s="118"/>
      <c r="W52" s="119"/>
      <c r="X52" s="120"/>
    </row>
    <row r="53" spans="18:24" ht="14.1" customHeight="1" x14ac:dyDescent="0.15">
      <c r="R53" s="125" t="s">
        <v>3</v>
      </c>
      <c r="S53" s="122">
        <f>SUM(菊川エリア!X4)</f>
        <v>2054</v>
      </c>
      <c r="T53" s="123"/>
      <c r="U53" s="123"/>
      <c r="V53" s="123"/>
      <c r="W53" s="124"/>
      <c r="X53" s="126" t="s">
        <v>2</v>
      </c>
    </row>
    <row r="54" spans="18:24" ht="14.1" customHeight="1" x14ac:dyDescent="0.15">
      <c r="R54" s="142"/>
      <c r="S54" s="114"/>
      <c r="T54" s="115"/>
      <c r="U54" s="115"/>
      <c r="V54" s="115"/>
      <c r="W54" s="116"/>
      <c r="X54" s="143"/>
    </row>
    <row r="55" spans="18:24" ht="14.1" customHeight="1" x14ac:dyDescent="0.15">
      <c r="R55" s="112"/>
      <c r="S55" s="117"/>
      <c r="T55" s="118"/>
      <c r="U55" s="118"/>
      <c r="V55" s="118"/>
      <c r="W55" s="119"/>
      <c r="X55" s="120"/>
    </row>
    <row r="56" spans="18:24" ht="14.1" customHeight="1" x14ac:dyDescent="0.15">
      <c r="R56" s="125" t="s">
        <v>4</v>
      </c>
      <c r="S56" s="122">
        <f>SUM(菊川エリア!T6)</f>
        <v>6019</v>
      </c>
      <c r="T56" s="123"/>
      <c r="U56" s="123"/>
      <c r="V56" s="123"/>
      <c r="W56" s="124"/>
      <c r="X56" s="126" t="s">
        <v>2</v>
      </c>
    </row>
    <row r="57" spans="18:24" ht="14.1" customHeight="1" x14ac:dyDescent="0.15">
      <c r="R57" s="142"/>
      <c r="S57" s="114"/>
      <c r="T57" s="115"/>
      <c r="U57" s="115"/>
      <c r="V57" s="115"/>
      <c r="W57" s="116"/>
      <c r="X57" s="143"/>
    </row>
    <row r="58" spans="18:24" ht="14.1" customHeight="1" thickBot="1" x14ac:dyDescent="0.2">
      <c r="R58" s="142"/>
      <c r="S58" s="114"/>
      <c r="T58" s="115"/>
      <c r="U58" s="115"/>
      <c r="V58" s="115"/>
      <c r="W58" s="116"/>
      <c r="X58" s="143"/>
    </row>
    <row r="59" spans="18:24" ht="14.1" customHeight="1" x14ac:dyDescent="0.15">
      <c r="R59" s="127" t="s">
        <v>5</v>
      </c>
      <c r="S59" s="130">
        <f>SUM(菊川エリア!X6)</f>
        <v>0</v>
      </c>
      <c r="T59" s="131"/>
      <c r="U59" s="131"/>
      <c r="V59" s="131"/>
      <c r="W59" s="132"/>
      <c r="X59" s="139" t="s">
        <v>2</v>
      </c>
    </row>
    <row r="60" spans="18:24" ht="14.1" customHeight="1" x14ac:dyDescent="0.15">
      <c r="R60" s="128"/>
      <c r="S60" s="133"/>
      <c r="T60" s="134"/>
      <c r="U60" s="134"/>
      <c r="V60" s="134"/>
      <c r="W60" s="135"/>
      <c r="X60" s="140"/>
    </row>
    <row r="61" spans="18:24" ht="14.1" customHeight="1" thickBot="1" x14ac:dyDescent="0.2">
      <c r="R61" s="129"/>
      <c r="S61" s="136"/>
      <c r="T61" s="137"/>
      <c r="U61" s="137"/>
      <c r="V61" s="137"/>
      <c r="W61" s="138"/>
      <c r="X61" s="141"/>
    </row>
    <row r="62" spans="18:24" ht="14.1" customHeight="1" x14ac:dyDescent="0.15">
      <c r="R62" s="144" t="s">
        <v>355</v>
      </c>
      <c r="S62" s="145"/>
      <c r="T62" s="145"/>
      <c r="U62" s="145"/>
      <c r="V62" s="145"/>
      <c r="W62" s="145"/>
      <c r="X62" s="146"/>
    </row>
    <row r="63" spans="18:24" ht="14.1" customHeight="1" x14ac:dyDescent="0.15">
      <c r="R63" s="144"/>
      <c r="S63" s="145"/>
      <c r="T63" s="145"/>
      <c r="U63" s="145"/>
      <c r="V63" s="145"/>
      <c r="W63" s="145"/>
      <c r="X63" s="146"/>
    </row>
    <row r="64" spans="18:24" ht="14.1" customHeight="1" thickBot="1" x14ac:dyDescent="0.2">
      <c r="R64" s="147"/>
      <c r="S64" s="148"/>
      <c r="T64" s="148"/>
      <c r="U64" s="148"/>
      <c r="V64" s="148"/>
      <c r="W64" s="148"/>
      <c r="X64" s="149"/>
    </row>
    <row r="65" spans="18:24" ht="14.1" customHeight="1" thickTop="1" x14ac:dyDescent="0.15">
      <c r="R65" s="142" t="s">
        <v>19</v>
      </c>
      <c r="S65" s="114">
        <f>SUM(S5,S20,S35,S50)</f>
        <v>33980</v>
      </c>
      <c r="T65" s="115"/>
      <c r="U65" s="115"/>
      <c r="V65" s="115"/>
      <c r="W65" s="116"/>
      <c r="X65" s="143" t="s">
        <v>2</v>
      </c>
    </row>
    <row r="66" spans="18:24" ht="14.1" customHeight="1" x14ac:dyDescent="0.15">
      <c r="R66" s="142"/>
      <c r="S66" s="114"/>
      <c r="T66" s="115"/>
      <c r="U66" s="115"/>
      <c r="V66" s="115"/>
      <c r="W66" s="116"/>
      <c r="X66" s="143"/>
    </row>
    <row r="67" spans="18:24" ht="14.1" customHeight="1" x14ac:dyDescent="0.15">
      <c r="R67" s="112"/>
      <c r="S67" s="117"/>
      <c r="T67" s="118"/>
      <c r="U67" s="118"/>
      <c r="V67" s="118"/>
      <c r="W67" s="119"/>
      <c r="X67" s="120"/>
    </row>
    <row r="68" spans="18:24" ht="14.1" customHeight="1" x14ac:dyDescent="0.15">
      <c r="R68" s="125" t="s">
        <v>3</v>
      </c>
      <c r="S68" s="122">
        <f>SUM(S8,S23,S38,S53)</f>
        <v>19475</v>
      </c>
      <c r="T68" s="123"/>
      <c r="U68" s="123"/>
      <c r="V68" s="123"/>
      <c r="W68" s="124"/>
      <c r="X68" s="126" t="s">
        <v>2</v>
      </c>
    </row>
    <row r="69" spans="18:24" ht="14.1" customHeight="1" x14ac:dyDescent="0.15">
      <c r="R69" s="142"/>
      <c r="S69" s="114"/>
      <c r="T69" s="115"/>
      <c r="U69" s="115"/>
      <c r="V69" s="115"/>
      <c r="W69" s="116"/>
      <c r="X69" s="143"/>
    </row>
    <row r="70" spans="18:24" ht="14.1" customHeight="1" x14ac:dyDescent="0.15">
      <c r="R70" s="112"/>
      <c r="S70" s="117"/>
      <c r="T70" s="118"/>
      <c r="U70" s="118"/>
      <c r="V70" s="118"/>
      <c r="W70" s="119"/>
      <c r="X70" s="120"/>
    </row>
    <row r="71" spans="18:24" ht="14.1" customHeight="1" x14ac:dyDescent="0.15">
      <c r="R71" s="125" t="s">
        <v>4</v>
      </c>
      <c r="S71" s="122">
        <f>SUM(S11,S26,S41,S56)</f>
        <v>53637</v>
      </c>
      <c r="T71" s="123"/>
      <c r="U71" s="123"/>
      <c r="V71" s="123"/>
      <c r="W71" s="124"/>
      <c r="X71" s="126" t="s">
        <v>2</v>
      </c>
    </row>
    <row r="72" spans="18:24" ht="14.1" customHeight="1" x14ac:dyDescent="0.15">
      <c r="R72" s="142"/>
      <c r="S72" s="114"/>
      <c r="T72" s="115"/>
      <c r="U72" s="115"/>
      <c r="V72" s="115"/>
      <c r="W72" s="116"/>
      <c r="X72" s="143"/>
    </row>
    <row r="73" spans="18:24" ht="14.1" customHeight="1" x14ac:dyDescent="0.15">
      <c r="R73" s="142"/>
      <c r="S73" s="114"/>
      <c r="T73" s="115"/>
      <c r="U73" s="115"/>
      <c r="V73" s="115"/>
      <c r="W73" s="116"/>
      <c r="X73" s="143"/>
    </row>
    <row r="74" spans="18:24" ht="14.1" customHeight="1" thickBot="1" x14ac:dyDescent="0.2">
      <c r="R74" s="142"/>
      <c r="S74" s="114"/>
      <c r="T74" s="115"/>
      <c r="U74" s="115"/>
      <c r="V74" s="115"/>
      <c r="W74" s="116"/>
      <c r="X74" s="143"/>
    </row>
    <row r="75" spans="18:24" ht="14.1" customHeight="1" x14ac:dyDescent="0.15">
      <c r="R75" s="127" t="s">
        <v>5</v>
      </c>
      <c r="S75" s="130">
        <f>SUM(S14,S29,S44,S59)</f>
        <v>0</v>
      </c>
      <c r="T75" s="131"/>
      <c r="U75" s="131"/>
      <c r="V75" s="131"/>
      <c r="W75" s="132"/>
      <c r="X75" s="139"/>
    </row>
    <row r="76" spans="18:24" ht="14.1" customHeight="1" x14ac:dyDescent="0.15">
      <c r="R76" s="128"/>
      <c r="S76" s="133"/>
      <c r="T76" s="134"/>
      <c r="U76" s="134"/>
      <c r="V76" s="134"/>
      <c r="W76" s="135"/>
      <c r="X76" s="140"/>
    </row>
    <row r="77" spans="18:24" ht="14.1" customHeight="1" thickBot="1" x14ac:dyDescent="0.2">
      <c r="R77" s="129"/>
      <c r="S77" s="136"/>
      <c r="T77" s="137"/>
      <c r="U77" s="137"/>
      <c r="V77" s="137"/>
      <c r="W77" s="138"/>
      <c r="X77" s="141"/>
    </row>
    <row r="78" spans="18:24" ht="14.1" customHeight="1" x14ac:dyDescent="0.15">
      <c r="R78" s="217"/>
      <c r="S78" s="217"/>
      <c r="T78" s="217"/>
      <c r="U78" s="217"/>
      <c r="V78" s="217"/>
      <c r="W78" s="217"/>
      <c r="X78" s="217"/>
    </row>
    <row r="79" spans="18:24" ht="14.1" customHeight="1" x14ac:dyDescent="0.15">
      <c r="R79" s="217"/>
      <c r="S79" s="217"/>
      <c r="T79" s="217"/>
      <c r="U79" s="217"/>
      <c r="V79" s="217"/>
      <c r="W79" s="217"/>
      <c r="X79" s="217"/>
    </row>
    <row r="80" spans="18:24" ht="14.1" customHeight="1" x14ac:dyDescent="0.15">
      <c r="R80" s="217"/>
      <c r="S80" s="217"/>
      <c r="T80" s="217"/>
      <c r="U80" s="217"/>
      <c r="V80" s="217"/>
      <c r="W80" s="217"/>
      <c r="X80" s="217"/>
    </row>
    <row r="81" spans="18:24" ht="14.1" customHeight="1" x14ac:dyDescent="0.15">
      <c r="R81" s="115"/>
      <c r="S81" s="115"/>
      <c r="T81" s="115"/>
      <c r="U81" s="115"/>
      <c r="V81" s="115"/>
      <c r="W81" s="115"/>
      <c r="X81" s="115"/>
    </row>
    <row r="82" spans="18:24" ht="14.1" customHeight="1" x14ac:dyDescent="0.15">
      <c r="R82" s="115"/>
      <c r="S82" s="115"/>
      <c r="T82" s="115"/>
      <c r="U82" s="115"/>
      <c r="V82" s="115"/>
      <c r="W82" s="115"/>
      <c r="X82" s="115"/>
    </row>
    <row r="83" spans="18:24" ht="14.1" customHeight="1" x14ac:dyDescent="0.15">
      <c r="R83" s="115"/>
      <c r="S83" s="115"/>
      <c r="T83" s="115"/>
      <c r="U83" s="115"/>
      <c r="V83" s="115"/>
      <c r="W83" s="115"/>
      <c r="X83" s="115"/>
    </row>
    <row r="84" spans="18:24" ht="14.1" customHeight="1" x14ac:dyDescent="0.15">
      <c r="R84" s="115"/>
      <c r="S84" s="115"/>
      <c r="T84" s="115"/>
      <c r="U84" s="115"/>
      <c r="V84" s="115"/>
      <c r="W84" s="115"/>
      <c r="X84" s="115"/>
    </row>
    <row r="85" spans="18:24" ht="14.1" customHeight="1" x14ac:dyDescent="0.15">
      <c r="R85" s="115"/>
      <c r="S85" s="115"/>
      <c r="T85" s="115"/>
      <c r="U85" s="115"/>
      <c r="V85" s="115"/>
      <c r="W85" s="115"/>
      <c r="X85" s="115"/>
    </row>
    <row r="86" spans="18:24" ht="14.1" customHeight="1" x14ac:dyDescent="0.15">
      <c r="R86" s="115"/>
      <c r="S86" s="115"/>
      <c r="T86" s="115"/>
      <c r="U86" s="115"/>
      <c r="V86" s="115"/>
      <c r="W86" s="115"/>
      <c r="X86" s="115"/>
    </row>
    <row r="87" spans="18:24" ht="14.1" customHeight="1" x14ac:dyDescent="0.15">
      <c r="R87" s="115"/>
      <c r="S87" s="115"/>
      <c r="T87" s="115"/>
      <c r="U87" s="115"/>
      <c r="V87" s="115"/>
      <c r="W87" s="115"/>
      <c r="X87" s="115"/>
    </row>
    <row r="88" spans="18:24" ht="14.1" customHeight="1" x14ac:dyDescent="0.15">
      <c r="R88" s="115"/>
      <c r="S88" s="115"/>
      <c r="T88" s="115"/>
      <c r="U88" s="115"/>
      <c r="V88" s="115"/>
      <c r="W88" s="115"/>
      <c r="X88" s="115"/>
    </row>
    <row r="89" spans="18:24" ht="14.1" customHeight="1" x14ac:dyDescent="0.15">
      <c r="R89" s="115"/>
      <c r="S89" s="115"/>
      <c r="T89" s="115"/>
      <c r="U89" s="115"/>
      <c r="V89" s="115"/>
      <c r="W89" s="115"/>
      <c r="X89" s="115"/>
    </row>
    <row r="90" spans="18:24" ht="14.1" customHeight="1" x14ac:dyDescent="0.15">
      <c r="R90" s="115"/>
      <c r="S90" s="115"/>
      <c r="T90" s="115"/>
      <c r="U90" s="115"/>
      <c r="V90" s="115"/>
      <c r="W90" s="115"/>
      <c r="X90" s="115"/>
    </row>
    <row r="91" spans="18:24" ht="14.1" customHeight="1" x14ac:dyDescent="0.15">
      <c r="R91" s="115"/>
      <c r="S91" s="115"/>
      <c r="T91" s="115"/>
      <c r="U91" s="115"/>
      <c r="V91" s="115"/>
      <c r="W91" s="115"/>
      <c r="X91" s="115"/>
    </row>
    <row r="92" spans="18:24" ht="14.1" customHeight="1" x14ac:dyDescent="0.15">
      <c r="R92" s="115"/>
      <c r="S92" s="115"/>
      <c r="T92" s="115"/>
      <c r="U92" s="115"/>
      <c r="V92" s="115"/>
      <c r="W92" s="115"/>
      <c r="X92" s="115"/>
    </row>
    <row r="93" spans="18:24" ht="14.1" customHeight="1" x14ac:dyDescent="0.15">
      <c r="R93" s="217"/>
      <c r="S93" s="217"/>
      <c r="T93" s="217"/>
      <c r="U93" s="217"/>
      <c r="V93" s="217"/>
      <c r="W93" s="217"/>
      <c r="X93" s="217"/>
    </row>
    <row r="94" spans="18:24" ht="14.1" customHeight="1" x14ac:dyDescent="0.15">
      <c r="R94" s="217"/>
      <c r="S94" s="217"/>
      <c r="T94" s="217"/>
      <c r="U94" s="217"/>
      <c r="V94" s="217"/>
      <c r="W94" s="217"/>
      <c r="X94" s="217"/>
    </row>
    <row r="95" spans="18:24" ht="14.1" customHeight="1" x14ac:dyDescent="0.15">
      <c r="R95" s="217"/>
      <c r="S95" s="217"/>
      <c r="T95" s="217"/>
      <c r="U95" s="217"/>
      <c r="V95" s="217"/>
      <c r="W95" s="217"/>
      <c r="X95" s="217"/>
    </row>
    <row r="96" spans="18:24" ht="14.1" customHeight="1" x14ac:dyDescent="0.15">
      <c r="R96" s="115"/>
      <c r="S96" s="115"/>
      <c r="T96" s="115"/>
      <c r="U96" s="115"/>
      <c r="V96" s="115"/>
      <c r="W96" s="115"/>
      <c r="X96" s="115"/>
    </row>
    <row r="97" spans="18:24" ht="14.1" customHeight="1" x14ac:dyDescent="0.15">
      <c r="R97" s="115"/>
      <c r="S97" s="115"/>
      <c r="T97" s="115"/>
      <c r="U97" s="115"/>
      <c r="V97" s="115"/>
      <c r="W97" s="115"/>
      <c r="X97" s="115"/>
    </row>
    <row r="98" spans="18:24" ht="14.1" customHeight="1" x14ac:dyDescent="0.15">
      <c r="R98" s="115"/>
      <c r="S98" s="115"/>
      <c r="T98" s="115"/>
      <c r="U98" s="115"/>
      <c r="V98" s="115"/>
      <c r="W98" s="115"/>
      <c r="X98" s="115"/>
    </row>
    <row r="99" spans="18:24" ht="14.1" customHeight="1" x14ac:dyDescent="0.15">
      <c r="R99" s="115"/>
      <c r="S99" s="115"/>
      <c r="T99" s="115"/>
      <c r="U99" s="115"/>
      <c r="V99" s="115"/>
      <c r="W99" s="115"/>
      <c r="X99" s="115"/>
    </row>
    <row r="100" spans="18:24" ht="14.1" customHeight="1" x14ac:dyDescent="0.15">
      <c r="R100" s="115"/>
      <c r="S100" s="115"/>
      <c r="T100" s="115"/>
      <c r="U100" s="115"/>
      <c r="V100" s="115"/>
      <c r="W100" s="115"/>
      <c r="X100" s="115"/>
    </row>
    <row r="101" spans="18:24" ht="14.1" customHeight="1" x14ac:dyDescent="0.15">
      <c r="R101" s="115"/>
      <c r="S101" s="115"/>
      <c r="T101" s="115"/>
      <c r="U101" s="115"/>
      <c r="V101" s="115"/>
      <c r="W101" s="115"/>
      <c r="X101" s="115"/>
    </row>
    <row r="102" spans="18:24" ht="14.1" customHeight="1" x14ac:dyDescent="0.15">
      <c r="R102" s="115"/>
      <c r="S102" s="115"/>
      <c r="T102" s="115"/>
      <c r="U102" s="115"/>
      <c r="V102" s="115"/>
      <c r="W102" s="115"/>
      <c r="X102" s="115"/>
    </row>
    <row r="103" spans="18:24" ht="14.1" customHeight="1" x14ac:dyDescent="0.15">
      <c r="R103" s="115"/>
      <c r="S103" s="115"/>
      <c r="T103" s="115"/>
      <c r="U103" s="115"/>
      <c r="V103" s="115"/>
      <c r="W103" s="115"/>
      <c r="X103" s="115"/>
    </row>
    <row r="104" spans="18:24" ht="14.1" customHeight="1" x14ac:dyDescent="0.15">
      <c r="R104" s="115"/>
      <c r="S104" s="115"/>
      <c r="T104" s="115"/>
      <c r="U104" s="115"/>
      <c r="V104" s="115"/>
      <c r="W104" s="115"/>
      <c r="X104" s="115"/>
    </row>
    <row r="105" spans="18:24" ht="14.1" customHeight="1" x14ac:dyDescent="0.15">
      <c r="R105" s="218"/>
      <c r="S105" s="115"/>
      <c r="T105" s="115"/>
      <c r="U105" s="115"/>
      <c r="V105" s="115"/>
      <c r="W105" s="115"/>
      <c r="X105" s="115"/>
    </row>
    <row r="106" spans="18:24" x14ac:dyDescent="0.15">
      <c r="R106" s="218"/>
      <c r="S106" s="115"/>
      <c r="T106" s="115"/>
      <c r="U106" s="115"/>
      <c r="V106" s="115"/>
      <c r="W106" s="115"/>
      <c r="X106" s="115"/>
    </row>
    <row r="107" spans="18:24" x14ac:dyDescent="0.15">
      <c r="R107" s="218"/>
      <c r="S107" s="115"/>
      <c r="T107" s="115"/>
      <c r="U107" s="115"/>
      <c r="V107" s="115"/>
      <c r="W107" s="115"/>
      <c r="X107" s="115"/>
    </row>
  </sheetData>
  <mergeCells count="91">
    <mergeCell ref="R102:R104"/>
    <mergeCell ref="S102:W104"/>
    <mergeCell ref="X102:X104"/>
    <mergeCell ref="R105:R107"/>
    <mergeCell ref="S105:W107"/>
    <mergeCell ref="X105:X107"/>
    <mergeCell ref="R93:X95"/>
    <mergeCell ref="R96:R98"/>
    <mergeCell ref="S96:W98"/>
    <mergeCell ref="X96:X98"/>
    <mergeCell ref="R99:R101"/>
    <mergeCell ref="S99:W101"/>
    <mergeCell ref="X99:X101"/>
    <mergeCell ref="R87:R89"/>
    <mergeCell ref="S87:W89"/>
    <mergeCell ref="X87:X89"/>
    <mergeCell ref="R90:R92"/>
    <mergeCell ref="S90:W92"/>
    <mergeCell ref="X90:X92"/>
    <mergeCell ref="R78:X80"/>
    <mergeCell ref="R81:R83"/>
    <mergeCell ref="S81:W83"/>
    <mergeCell ref="X81:X83"/>
    <mergeCell ref="R84:R86"/>
    <mergeCell ref="S84:W86"/>
    <mergeCell ref="X84:X86"/>
    <mergeCell ref="R71:R74"/>
    <mergeCell ref="S71:W74"/>
    <mergeCell ref="X71:X74"/>
    <mergeCell ref="R75:R77"/>
    <mergeCell ref="S75:W77"/>
    <mergeCell ref="X75:X77"/>
    <mergeCell ref="R62:X64"/>
    <mergeCell ref="R65:R67"/>
    <mergeCell ref="S65:W67"/>
    <mergeCell ref="X65:X67"/>
    <mergeCell ref="R68:R70"/>
    <mergeCell ref="S68:W70"/>
    <mergeCell ref="X68:X70"/>
    <mergeCell ref="R56:R58"/>
    <mergeCell ref="S56:W58"/>
    <mergeCell ref="X56:X58"/>
    <mergeCell ref="R59:R61"/>
    <mergeCell ref="S59:W61"/>
    <mergeCell ref="X59:X61"/>
    <mergeCell ref="R47:X49"/>
    <mergeCell ref="R50:R52"/>
    <mergeCell ref="S50:W52"/>
    <mergeCell ref="X50:X52"/>
    <mergeCell ref="R53:R55"/>
    <mergeCell ref="S53:W55"/>
    <mergeCell ref="X53:X55"/>
    <mergeCell ref="R41:R43"/>
    <mergeCell ref="S41:W43"/>
    <mergeCell ref="X41:X43"/>
    <mergeCell ref="R44:R46"/>
    <mergeCell ref="S44:W46"/>
    <mergeCell ref="X44:X46"/>
    <mergeCell ref="R32:X34"/>
    <mergeCell ref="R35:R37"/>
    <mergeCell ref="S35:W37"/>
    <mergeCell ref="X35:X37"/>
    <mergeCell ref="R38:R40"/>
    <mergeCell ref="S38:W40"/>
    <mergeCell ref="X38:X40"/>
    <mergeCell ref="R26:R28"/>
    <mergeCell ref="S26:W28"/>
    <mergeCell ref="X26:X28"/>
    <mergeCell ref="R29:R31"/>
    <mergeCell ref="S29:W31"/>
    <mergeCell ref="X29:X31"/>
    <mergeCell ref="R17:X19"/>
    <mergeCell ref="R20:R22"/>
    <mergeCell ref="S20:W22"/>
    <mergeCell ref="X20:X22"/>
    <mergeCell ref="R23:R25"/>
    <mergeCell ref="S23:W25"/>
    <mergeCell ref="X23:X25"/>
    <mergeCell ref="R11:R13"/>
    <mergeCell ref="S11:W13"/>
    <mergeCell ref="X11:X13"/>
    <mergeCell ref="R14:R16"/>
    <mergeCell ref="S14:W16"/>
    <mergeCell ref="X14:X16"/>
    <mergeCell ref="R2:X4"/>
    <mergeCell ref="R5:R7"/>
    <mergeCell ref="S5:W7"/>
    <mergeCell ref="X5:X7"/>
    <mergeCell ref="R8:R10"/>
    <mergeCell ref="S8:W10"/>
    <mergeCell ref="X8:X10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2EAF1-6B55-46BC-B633-1AE11E27DF33}">
  <sheetPr>
    <tabColor theme="5" tint="0.59999389629810485"/>
    <pageSetUpPr fitToPage="1"/>
  </sheetPr>
  <dimension ref="A1:Y64"/>
  <sheetViews>
    <sheetView view="pageBreakPreview" topLeftCell="F1" zoomScale="50" zoomScaleNormal="40" zoomScaleSheetLayoutView="50" workbookViewId="0">
      <selection activeCell="V9" sqref="V9"/>
    </sheetView>
  </sheetViews>
  <sheetFormatPr defaultRowHeight="13.5" x14ac:dyDescent="0.15"/>
  <cols>
    <col min="17" max="17" width="105.125" customWidth="1"/>
    <col min="18" max="21" width="11.625" customWidth="1"/>
    <col min="22" max="22" width="15.625" customWidth="1"/>
    <col min="23" max="25" width="19.125" customWidth="1"/>
    <col min="273" max="273" width="105.125" customWidth="1"/>
    <col min="274" max="277" width="11.625" customWidth="1"/>
    <col min="278" max="278" width="15.625" customWidth="1"/>
    <col min="279" max="281" width="19.125" customWidth="1"/>
    <col min="529" max="529" width="105.125" customWidth="1"/>
    <col min="530" max="533" width="11.625" customWidth="1"/>
    <col min="534" max="534" width="15.625" customWidth="1"/>
    <col min="535" max="537" width="19.125" customWidth="1"/>
    <col min="785" max="785" width="105.125" customWidth="1"/>
    <col min="786" max="789" width="11.625" customWidth="1"/>
    <col min="790" max="790" width="15.625" customWidth="1"/>
    <col min="791" max="793" width="19.125" customWidth="1"/>
    <col min="1041" max="1041" width="105.125" customWidth="1"/>
    <col min="1042" max="1045" width="11.625" customWidth="1"/>
    <col min="1046" max="1046" width="15.625" customWidth="1"/>
    <col min="1047" max="1049" width="19.125" customWidth="1"/>
    <col min="1297" max="1297" width="105.125" customWidth="1"/>
    <col min="1298" max="1301" width="11.625" customWidth="1"/>
    <col min="1302" max="1302" width="15.625" customWidth="1"/>
    <col min="1303" max="1305" width="19.125" customWidth="1"/>
    <col min="1553" max="1553" width="105.125" customWidth="1"/>
    <col min="1554" max="1557" width="11.625" customWidth="1"/>
    <col min="1558" max="1558" width="15.625" customWidth="1"/>
    <col min="1559" max="1561" width="19.125" customWidth="1"/>
    <col min="1809" max="1809" width="105.125" customWidth="1"/>
    <col min="1810" max="1813" width="11.625" customWidth="1"/>
    <col min="1814" max="1814" width="15.625" customWidth="1"/>
    <col min="1815" max="1817" width="19.125" customWidth="1"/>
    <col min="2065" max="2065" width="105.125" customWidth="1"/>
    <col min="2066" max="2069" width="11.625" customWidth="1"/>
    <col min="2070" max="2070" width="15.625" customWidth="1"/>
    <col min="2071" max="2073" width="19.125" customWidth="1"/>
    <col min="2321" max="2321" width="105.125" customWidth="1"/>
    <col min="2322" max="2325" width="11.625" customWidth="1"/>
    <col min="2326" max="2326" width="15.625" customWidth="1"/>
    <col min="2327" max="2329" width="19.125" customWidth="1"/>
    <col min="2577" max="2577" width="105.125" customWidth="1"/>
    <col min="2578" max="2581" width="11.625" customWidth="1"/>
    <col min="2582" max="2582" width="15.625" customWidth="1"/>
    <col min="2583" max="2585" width="19.125" customWidth="1"/>
    <col min="2833" max="2833" width="105.125" customWidth="1"/>
    <col min="2834" max="2837" width="11.625" customWidth="1"/>
    <col min="2838" max="2838" width="15.625" customWidth="1"/>
    <col min="2839" max="2841" width="19.125" customWidth="1"/>
    <col min="3089" max="3089" width="105.125" customWidth="1"/>
    <col min="3090" max="3093" width="11.625" customWidth="1"/>
    <col min="3094" max="3094" width="15.625" customWidth="1"/>
    <col min="3095" max="3097" width="19.125" customWidth="1"/>
    <col min="3345" max="3345" width="105.125" customWidth="1"/>
    <col min="3346" max="3349" width="11.625" customWidth="1"/>
    <col min="3350" max="3350" width="15.625" customWidth="1"/>
    <col min="3351" max="3353" width="19.125" customWidth="1"/>
    <col min="3601" max="3601" width="105.125" customWidth="1"/>
    <col min="3602" max="3605" width="11.625" customWidth="1"/>
    <col min="3606" max="3606" width="15.625" customWidth="1"/>
    <col min="3607" max="3609" width="19.125" customWidth="1"/>
    <col min="3857" max="3857" width="105.125" customWidth="1"/>
    <col min="3858" max="3861" width="11.625" customWidth="1"/>
    <col min="3862" max="3862" width="15.625" customWidth="1"/>
    <col min="3863" max="3865" width="19.125" customWidth="1"/>
    <col min="4113" max="4113" width="105.125" customWidth="1"/>
    <col min="4114" max="4117" width="11.625" customWidth="1"/>
    <col min="4118" max="4118" width="15.625" customWidth="1"/>
    <col min="4119" max="4121" width="19.125" customWidth="1"/>
    <col min="4369" max="4369" width="105.125" customWidth="1"/>
    <col min="4370" max="4373" width="11.625" customWidth="1"/>
    <col min="4374" max="4374" width="15.625" customWidth="1"/>
    <col min="4375" max="4377" width="19.125" customWidth="1"/>
    <col min="4625" max="4625" width="105.125" customWidth="1"/>
    <col min="4626" max="4629" width="11.625" customWidth="1"/>
    <col min="4630" max="4630" width="15.625" customWidth="1"/>
    <col min="4631" max="4633" width="19.125" customWidth="1"/>
    <col min="4881" max="4881" width="105.125" customWidth="1"/>
    <col min="4882" max="4885" width="11.625" customWidth="1"/>
    <col min="4886" max="4886" width="15.625" customWidth="1"/>
    <col min="4887" max="4889" width="19.125" customWidth="1"/>
    <col min="5137" max="5137" width="105.125" customWidth="1"/>
    <col min="5138" max="5141" width="11.625" customWidth="1"/>
    <col min="5142" max="5142" width="15.625" customWidth="1"/>
    <col min="5143" max="5145" width="19.125" customWidth="1"/>
    <col min="5393" max="5393" width="105.125" customWidth="1"/>
    <col min="5394" max="5397" width="11.625" customWidth="1"/>
    <col min="5398" max="5398" width="15.625" customWidth="1"/>
    <col min="5399" max="5401" width="19.125" customWidth="1"/>
    <col min="5649" max="5649" width="105.125" customWidth="1"/>
    <col min="5650" max="5653" width="11.625" customWidth="1"/>
    <col min="5654" max="5654" width="15.625" customWidth="1"/>
    <col min="5655" max="5657" width="19.125" customWidth="1"/>
    <col min="5905" max="5905" width="105.125" customWidth="1"/>
    <col min="5906" max="5909" width="11.625" customWidth="1"/>
    <col min="5910" max="5910" width="15.625" customWidth="1"/>
    <col min="5911" max="5913" width="19.125" customWidth="1"/>
    <col min="6161" max="6161" width="105.125" customWidth="1"/>
    <col min="6162" max="6165" width="11.625" customWidth="1"/>
    <col min="6166" max="6166" width="15.625" customWidth="1"/>
    <col min="6167" max="6169" width="19.125" customWidth="1"/>
    <col min="6417" max="6417" width="105.125" customWidth="1"/>
    <col min="6418" max="6421" width="11.625" customWidth="1"/>
    <col min="6422" max="6422" width="15.625" customWidth="1"/>
    <col min="6423" max="6425" width="19.125" customWidth="1"/>
    <col min="6673" max="6673" width="105.125" customWidth="1"/>
    <col min="6674" max="6677" width="11.625" customWidth="1"/>
    <col min="6678" max="6678" width="15.625" customWidth="1"/>
    <col min="6679" max="6681" width="19.125" customWidth="1"/>
    <col min="6929" max="6929" width="105.125" customWidth="1"/>
    <col min="6930" max="6933" width="11.625" customWidth="1"/>
    <col min="6934" max="6934" width="15.625" customWidth="1"/>
    <col min="6935" max="6937" width="19.125" customWidth="1"/>
    <col min="7185" max="7185" width="105.125" customWidth="1"/>
    <col min="7186" max="7189" width="11.625" customWidth="1"/>
    <col min="7190" max="7190" width="15.625" customWidth="1"/>
    <col min="7191" max="7193" width="19.125" customWidth="1"/>
    <col min="7441" max="7441" width="105.125" customWidth="1"/>
    <col min="7442" max="7445" width="11.625" customWidth="1"/>
    <col min="7446" max="7446" width="15.625" customWidth="1"/>
    <col min="7447" max="7449" width="19.125" customWidth="1"/>
    <col min="7697" max="7697" width="105.125" customWidth="1"/>
    <col min="7698" max="7701" width="11.625" customWidth="1"/>
    <col min="7702" max="7702" width="15.625" customWidth="1"/>
    <col min="7703" max="7705" width="19.125" customWidth="1"/>
    <col min="7953" max="7953" width="105.125" customWidth="1"/>
    <col min="7954" max="7957" width="11.625" customWidth="1"/>
    <col min="7958" max="7958" width="15.625" customWidth="1"/>
    <col min="7959" max="7961" width="19.125" customWidth="1"/>
    <col min="8209" max="8209" width="105.125" customWidth="1"/>
    <col min="8210" max="8213" width="11.625" customWidth="1"/>
    <col min="8214" max="8214" width="15.625" customWidth="1"/>
    <col min="8215" max="8217" width="19.125" customWidth="1"/>
    <col min="8465" max="8465" width="105.125" customWidth="1"/>
    <col min="8466" max="8469" width="11.625" customWidth="1"/>
    <col min="8470" max="8470" width="15.625" customWidth="1"/>
    <col min="8471" max="8473" width="19.125" customWidth="1"/>
    <col min="8721" max="8721" width="105.125" customWidth="1"/>
    <col min="8722" max="8725" width="11.625" customWidth="1"/>
    <col min="8726" max="8726" width="15.625" customWidth="1"/>
    <col min="8727" max="8729" width="19.125" customWidth="1"/>
    <col min="8977" max="8977" width="105.125" customWidth="1"/>
    <col min="8978" max="8981" width="11.625" customWidth="1"/>
    <col min="8982" max="8982" width="15.625" customWidth="1"/>
    <col min="8983" max="8985" width="19.125" customWidth="1"/>
    <col min="9233" max="9233" width="105.125" customWidth="1"/>
    <col min="9234" max="9237" width="11.625" customWidth="1"/>
    <col min="9238" max="9238" width="15.625" customWidth="1"/>
    <col min="9239" max="9241" width="19.125" customWidth="1"/>
    <col min="9489" max="9489" width="105.125" customWidth="1"/>
    <col min="9490" max="9493" width="11.625" customWidth="1"/>
    <col min="9494" max="9494" width="15.625" customWidth="1"/>
    <col min="9495" max="9497" width="19.125" customWidth="1"/>
    <col min="9745" max="9745" width="105.125" customWidth="1"/>
    <col min="9746" max="9749" width="11.625" customWidth="1"/>
    <col min="9750" max="9750" width="15.625" customWidth="1"/>
    <col min="9751" max="9753" width="19.125" customWidth="1"/>
    <col min="10001" max="10001" width="105.125" customWidth="1"/>
    <col min="10002" max="10005" width="11.625" customWidth="1"/>
    <col min="10006" max="10006" width="15.625" customWidth="1"/>
    <col min="10007" max="10009" width="19.125" customWidth="1"/>
    <col min="10257" max="10257" width="105.125" customWidth="1"/>
    <col min="10258" max="10261" width="11.625" customWidth="1"/>
    <col min="10262" max="10262" width="15.625" customWidth="1"/>
    <col min="10263" max="10265" width="19.125" customWidth="1"/>
    <col min="10513" max="10513" width="105.125" customWidth="1"/>
    <col min="10514" max="10517" width="11.625" customWidth="1"/>
    <col min="10518" max="10518" width="15.625" customWidth="1"/>
    <col min="10519" max="10521" width="19.125" customWidth="1"/>
    <col min="10769" max="10769" width="105.125" customWidth="1"/>
    <col min="10770" max="10773" width="11.625" customWidth="1"/>
    <col min="10774" max="10774" width="15.625" customWidth="1"/>
    <col min="10775" max="10777" width="19.125" customWidth="1"/>
    <col min="11025" max="11025" width="105.125" customWidth="1"/>
    <col min="11026" max="11029" width="11.625" customWidth="1"/>
    <col min="11030" max="11030" width="15.625" customWidth="1"/>
    <col min="11031" max="11033" width="19.125" customWidth="1"/>
    <col min="11281" max="11281" width="105.125" customWidth="1"/>
    <col min="11282" max="11285" width="11.625" customWidth="1"/>
    <col min="11286" max="11286" width="15.625" customWidth="1"/>
    <col min="11287" max="11289" width="19.125" customWidth="1"/>
    <col min="11537" max="11537" width="105.125" customWidth="1"/>
    <col min="11538" max="11541" width="11.625" customWidth="1"/>
    <col min="11542" max="11542" width="15.625" customWidth="1"/>
    <col min="11543" max="11545" width="19.125" customWidth="1"/>
    <col min="11793" max="11793" width="105.125" customWidth="1"/>
    <col min="11794" max="11797" width="11.625" customWidth="1"/>
    <col min="11798" max="11798" width="15.625" customWidth="1"/>
    <col min="11799" max="11801" width="19.125" customWidth="1"/>
    <col min="12049" max="12049" width="105.125" customWidth="1"/>
    <col min="12050" max="12053" width="11.625" customWidth="1"/>
    <col min="12054" max="12054" width="15.625" customWidth="1"/>
    <col min="12055" max="12057" width="19.125" customWidth="1"/>
    <col min="12305" max="12305" width="105.125" customWidth="1"/>
    <col min="12306" max="12309" width="11.625" customWidth="1"/>
    <col min="12310" max="12310" width="15.625" customWidth="1"/>
    <col min="12311" max="12313" width="19.125" customWidth="1"/>
    <col min="12561" max="12561" width="105.125" customWidth="1"/>
    <col min="12562" max="12565" width="11.625" customWidth="1"/>
    <col min="12566" max="12566" width="15.625" customWidth="1"/>
    <col min="12567" max="12569" width="19.125" customWidth="1"/>
    <col min="12817" max="12817" width="105.125" customWidth="1"/>
    <col min="12818" max="12821" width="11.625" customWidth="1"/>
    <col min="12822" max="12822" width="15.625" customWidth="1"/>
    <col min="12823" max="12825" width="19.125" customWidth="1"/>
    <col min="13073" max="13073" width="105.125" customWidth="1"/>
    <col min="13074" max="13077" width="11.625" customWidth="1"/>
    <col min="13078" max="13078" width="15.625" customWidth="1"/>
    <col min="13079" max="13081" width="19.125" customWidth="1"/>
    <col min="13329" max="13329" width="105.125" customWidth="1"/>
    <col min="13330" max="13333" width="11.625" customWidth="1"/>
    <col min="13334" max="13334" width="15.625" customWidth="1"/>
    <col min="13335" max="13337" width="19.125" customWidth="1"/>
    <col min="13585" max="13585" width="105.125" customWidth="1"/>
    <col min="13586" max="13589" width="11.625" customWidth="1"/>
    <col min="13590" max="13590" width="15.625" customWidth="1"/>
    <col min="13591" max="13593" width="19.125" customWidth="1"/>
    <col min="13841" max="13841" width="105.125" customWidth="1"/>
    <col min="13842" max="13845" width="11.625" customWidth="1"/>
    <col min="13846" max="13846" width="15.625" customWidth="1"/>
    <col min="13847" max="13849" width="19.125" customWidth="1"/>
    <col min="14097" max="14097" width="105.125" customWidth="1"/>
    <col min="14098" max="14101" width="11.625" customWidth="1"/>
    <col min="14102" max="14102" width="15.625" customWidth="1"/>
    <col min="14103" max="14105" width="19.125" customWidth="1"/>
    <col min="14353" max="14353" width="105.125" customWidth="1"/>
    <col min="14354" max="14357" width="11.625" customWidth="1"/>
    <col min="14358" max="14358" width="15.625" customWidth="1"/>
    <col min="14359" max="14361" width="19.125" customWidth="1"/>
    <col min="14609" max="14609" width="105.125" customWidth="1"/>
    <col min="14610" max="14613" width="11.625" customWidth="1"/>
    <col min="14614" max="14614" width="15.625" customWidth="1"/>
    <col min="14615" max="14617" width="19.125" customWidth="1"/>
    <col min="14865" max="14865" width="105.125" customWidth="1"/>
    <col min="14866" max="14869" width="11.625" customWidth="1"/>
    <col min="14870" max="14870" width="15.625" customWidth="1"/>
    <col min="14871" max="14873" width="19.125" customWidth="1"/>
    <col min="15121" max="15121" width="105.125" customWidth="1"/>
    <col min="15122" max="15125" width="11.625" customWidth="1"/>
    <col min="15126" max="15126" width="15.625" customWidth="1"/>
    <col min="15127" max="15129" width="19.125" customWidth="1"/>
    <col min="15377" max="15377" width="105.125" customWidth="1"/>
    <col min="15378" max="15381" width="11.625" customWidth="1"/>
    <col min="15382" max="15382" width="15.625" customWidth="1"/>
    <col min="15383" max="15385" width="19.125" customWidth="1"/>
    <col min="15633" max="15633" width="105.125" customWidth="1"/>
    <col min="15634" max="15637" width="11.625" customWidth="1"/>
    <col min="15638" max="15638" width="15.625" customWidth="1"/>
    <col min="15639" max="15641" width="19.125" customWidth="1"/>
    <col min="15889" max="15889" width="105.125" customWidth="1"/>
    <col min="15890" max="15893" width="11.625" customWidth="1"/>
    <col min="15894" max="15894" width="15.625" customWidth="1"/>
    <col min="15895" max="15897" width="19.125" customWidth="1"/>
    <col min="16145" max="16145" width="105.125" customWidth="1"/>
    <col min="16146" max="16149" width="11.625" customWidth="1"/>
    <col min="16150" max="16150" width="15.625" customWidth="1"/>
    <col min="16151" max="16153" width="19.125" customWidth="1"/>
  </cols>
  <sheetData>
    <row r="1" spans="1:25" ht="14.25" thickBot="1" x14ac:dyDescent="0.2">
      <c r="A1" t="s">
        <v>13</v>
      </c>
    </row>
    <row r="2" spans="1:25" ht="24.95" customHeight="1" x14ac:dyDescent="0.15">
      <c r="R2" s="180" t="s">
        <v>356</v>
      </c>
      <c r="S2" s="181"/>
      <c r="T2" s="181"/>
      <c r="U2" s="181"/>
      <c r="V2" s="181"/>
      <c r="W2" s="181"/>
      <c r="X2" s="181"/>
      <c r="Y2" s="182"/>
    </row>
    <row r="3" spans="1:25" ht="24.95" customHeight="1" thickBot="1" x14ac:dyDescent="0.2">
      <c r="R3" s="183"/>
      <c r="S3" s="184"/>
      <c r="T3" s="184"/>
      <c r="U3" s="184"/>
      <c r="V3" s="184"/>
      <c r="W3" s="184"/>
      <c r="X3" s="184"/>
      <c r="Y3" s="185"/>
    </row>
    <row r="4" spans="1:25" ht="27" customHeight="1" x14ac:dyDescent="0.15">
      <c r="R4" s="186" t="s">
        <v>14</v>
      </c>
      <c r="S4" s="187"/>
      <c r="T4" s="190">
        <f>SUM(S9:S64)</f>
        <v>16211</v>
      </c>
      <c r="U4" s="191"/>
      <c r="V4" s="186" t="s">
        <v>15</v>
      </c>
      <c r="W4" s="187"/>
      <c r="X4" s="190">
        <f>SUM(T9:T64)</f>
        <v>7659</v>
      </c>
      <c r="Y4" s="191"/>
    </row>
    <row r="5" spans="1:25" ht="24.95" customHeight="1" thickBot="1" x14ac:dyDescent="0.2">
      <c r="R5" s="188"/>
      <c r="S5" s="189"/>
      <c r="T5" s="192"/>
      <c r="U5" s="193"/>
      <c r="V5" s="188"/>
      <c r="W5" s="189"/>
      <c r="X5" s="192"/>
      <c r="Y5" s="193"/>
    </row>
    <row r="6" spans="1:25" ht="30" customHeight="1" x14ac:dyDescent="0.15">
      <c r="R6" s="186" t="s">
        <v>16</v>
      </c>
      <c r="S6" s="187"/>
      <c r="T6" s="190">
        <f>SUM(U9:U64)</f>
        <v>24052</v>
      </c>
      <c r="U6" s="191"/>
      <c r="V6" s="194" t="s">
        <v>17</v>
      </c>
      <c r="W6" s="195"/>
      <c r="X6" s="198">
        <f>SUM(V9:V64)</f>
        <v>0</v>
      </c>
      <c r="Y6" s="199"/>
    </row>
    <row r="7" spans="1:25" ht="24.95" customHeight="1" thickBot="1" x14ac:dyDescent="0.2">
      <c r="R7" s="188"/>
      <c r="S7" s="189"/>
      <c r="T7" s="192"/>
      <c r="U7" s="193"/>
      <c r="V7" s="196"/>
      <c r="W7" s="197"/>
      <c r="X7" s="200"/>
      <c r="Y7" s="201"/>
    </row>
    <row r="8" spans="1:25" ht="24.95" customHeight="1" thickBot="1" x14ac:dyDescent="0.2">
      <c r="R8" s="3" t="s">
        <v>18</v>
      </c>
      <c r="S8" s="4" t="s">
        <v>19</v>
      </c>
      <c r="T8" s="5" t="s">
        <v>3</v>
      </c>
      <c r="U8" s="5" t="s">
        <v>4</v>
      </c>
      <c r="V8" s="6" t="s">
        <v>20</v>
      </c>
      <c r="W8" s="153" t="s">
        <v>21</v>
      </c>
      <c r="X8" s="153"/>
      <c r="Y8" s="154"/>
    </row>
    <row r="9" spans="1:25" ht="24.95" customHeight="1" thickTop="1" x14ac:dyDescent="0.15">
      <c r="R9" s="37">
        <v>1</v>
      </c>
      <c r="S9" s="38">
        <v>330</v>
      </c>
      <c r="T9" s="39">
        <v>126</v>
      </c>
      <c r="U9" s="40">
        <v>456</v>
      </c>
      <c r="V9" s="41"/>
      <c r="W9" s="40" t="s">
        <v>357</v>
      </c>
      <c r="X9" s="40" t="s">
        <v>358</v>
      </c>
      <c r="Y9" s="42" t="s">
        <v>359</v>
      </c>
    </row>
    <row r="10" spans="1:25" ht="24.95" customHeight="1" x14ac:dyDescent="0.15">
      <c r="R10" s="12">
        <v>2</v>
      </c>
      <c r="S10" s="13">
        <v>764</v>
      </c>
      <c r="T10" s="14">
        <v>336</v>
      </c>
      <c r="U10" s="15">
        <v>1100</v>
      </c>
      <c r="V10" s="16"/>
      <c r="W10" s="15" t="s">
        <v>357</v>
      </c>
      <c r="X10" s="15" t="s">
        <v>360</v>
      </c>
      <c r="Y10" s="17"/>
    </row>
    <row r="11" spans="1:25" ht="24.95" customHeight="1" x14ac:dyDescent="0.15">
      <c r="R11" s="12">
        <v>3</v>
      </c>
      <c r="S11" s="13">
        <v>169</v>
      </c>
      <c r="T11" s="14">
        <v>59</v>
      </c>
      <c r="U11" s="15">
        <v>228</v>
      </c>
      <c r="V11" s="16"/>
      <c r="W11" s="15" t="s">
        <v>361</v>
      </c>
      <c r="X11" s="15" t="s">
        <v>362</v>
      </c>
      <c r="Y11" s="17" t="s">
        <v>363</v>
      </c>
    </row>
    <row r="12" spans="1:25" ht="24.95" customHeight="1" x14ac:dyDescent="0.15">
      <c r="R12" s="12">
        <v>4</v>
      </c>
      <c r="S12" s="13">
        <v>183</v>
      </c>
      <c r="T12" s="14">
        <v>0</v>
      </c>
      <c r="U12" s="15">
        <v>196</v>
      </c>
      <c r="V12" s="16"/>
      <c r="W12" s="15" t="s">
        <v>358</v>
      </c>
      <c r="X12" s="15" t="s">
        <v>364</v>
      </c>
      <c r="Y12" s="17"/>
    </row>
    <row r="13" spans="1:25" ht="24.95" customHeight="1" x14ac:dyDescent="0.15">
      <c r="R13" s="12">
        <v>5</v>
      </c>
      <c r="S13" s="13">
        <v>135</v>
      </c>
      <c r="T13" s="14">
        <v>0</v>
      </c>
      <c r="U13" s="15">
        <v>152</v>
      </c>
      <c r="V13" s="16"/>
      <c r="W13" s="15" t="s">
        <v>364</v>
      </c>
      <c r="X13" s="15"/>
      <c r="Y13" s="17"/>
    </row>
    <row r="14" spans="1:25" ht="24.95" customHeight="1" x14ac:dyDescent="0.15">
      <c r="R14" s="12">
        <v>6</v>
      </c>
      <c r="S14" s="13">
        <v>103</v>
      </c>
      <c r="T14" s="14">
        <v>24</v>
      </c>
      <c r="U14" s="15">
        <v>126</v>
      </c>
      <c r="V14" s="16"/>
      <c r="W14" s="15" t="s">
        <v>365</v>
      </c>
      <c r="X14" s="15" t="s">
        <v>364</v>
      </c>
      <c r="Y14" s="17"/>
    </row>
    <row r="15" spans="1:25" ht="24.95" customHeight="1" x14ac:dyDescent="0.15">
      <c r="R15" s="12">
        <v>7</v>
      </c>
      <c r="S15" s="13">
        <v>140</v>
      </c>
      <c r="T15" s="14">
        <v>0</v>
      </c>
      <c r="U15" s="15">
        <v>165</v>
      </c>
      <c r="V15" s="16"/>
      <c r="W15" s="15" t="s">
        <v>366</v>
      </c>
      <c r="X15" s="15" t="s">
        <v>367</v>
      </c>
      <c r="Y15" s="17" t="s">
        <v>368</v>
      </c>
    </row>
    <row r="16" spans="1:25" ht="24.95" customHeight="1" x14ac:dyDescent="0.15">
      <c r="R16" s="12">
        <v>8</v>
      </c>
      <c r="S16" s="13">
        <v>180</v>
      </c>
      <c r="T16" s="14">
        <v>0</v>
      </c>
      <c r="U16" s="15">
        <v>200</v>
      </c>
      <c r="V16" s="16"/>
      <c r="W16" s="15" t="s">
        <v>367</v>
      </c>
      <c r="X16" s="15" t="s">
        <v>368</v>
      </c>
      <c r="Y16" s="27"/>
    </row>
    <row r="17" spans="18:25" ht="24.95" customHeight="1" x14ac:dyDescent="0.15">
      <c r="R17" s="12">
        <v>9</v>
      </c>
      <c r="S17" s="13">
        <v>200</v>
      </c>
      <c r="T17" s="14">
        <v>0</v>
      </c>
      <c r="U17" s="15">
        <v>230</v>
      </c>
      <c r="V17" s="16"/>
      <c r="W17" s="15" t="s">
        <v>365</v>
      </c>
      <c r="X17" s="15" t="s">
        <v>367</v>
      </c>
      <c r="Y17" s="17"/>
    </row>
    <row r="18" spans="18:25" ht="24.95" customHeight="1" x14ac:dyDescent="0.15">
      <c r="R18" s="12">
        <v>10</v>
      </c>
      <c r="S18" s="13">
        <v>398</v>
      </c>
      <c r="T18" s="14">
        <v>174</v>
      </c>
      <c r="U18" s="15">
        <v>572</v>
      </c>
      <c r="V18" s="16"/>
      <c r="W18" s="15" t="s">
        <v>369</v>
      </c>
      <c r="X18" s="15" t="s">
        <v>367</v>
      </c>
      <c r="Y18" s="17" t="s">
        <v>365</v>
      </c>
    </row>
    <row r="19" spans="18:25" ht="24.95" customHeight="1" x14ac:dyDescent="0.15">
      <c r="R19" s="12">
        <v>11</v>
      </c>
      <c r="S19" s="13">
        <v>506</v>
      </c>
      <c r="T19" s="14">
        <v>220</v>
      </c>
      <c r="U19" s="15">
        <v>726</v>
      </c>
      <c r="V19" s="16"/>
      <c r="W19" s="15" t="s">
        <v>369</v>
      </c>
      <c r="X19" s="15" t="s">
        <v>370</v>
      </c>
      <c r="Y19" s="17" t="s">
        <v>367</v>
      </c>
    </row>
    <row r="20" spans="18:25" ht="24.95" customHeight="1" x14ac:dyDescent="0.15">
      <c r="R20" s="12">
        <v>12</v>
      </c>
      <c r="S20" s="13">
        <v>259</v>
      </c>
      <c r="T20" s="14">
        <v>100</v>
      </c>
      <c r="U20" s="15">
        <v>359</v>
      </c>
      <c r="V20" s="16"/>
      <c r="W20" s="15" t="s">
        <v>369</v>
      </c>
      <c r="X20" s="15"/>
      <c r="Y20" s="28"/>
    </row>
    <row r="21" spans="18:25" ht="24.95" customHeight="1" x14ac:dyDescent="0.15">
      <c r="R21" s="12">
        <v>13</v>
      </c>
      <c r="S21" s="13">
        <v>270</v>
      </c>
      <c r="T21" s="14">
        <v>0</v>
      </c>
      <c r="U21" s="15">
        <v>270</v>
      </c>
      <c r="V21" s="16"/>
      <c r="W21" s="15" t="s">
        <v>371</v>
      </c>
      <c r="X21" s="15" t="s">
        <v>369</v>
      </c>
      <c r="Y21" s="17"/>
    </row>
    <row r="22" spans="18:25" ht="24.95" customHeight="1" x14ac:dyDescent="0.15">
      <c r="R22" s="12">
        <v>14</v>
      </c>
      <c r="S22" s="13">
        <v>107</v>
      </c>
      <c r="T22" s="14">
        <v>0</v>
      </c>
      <c r="U22" s="25">
        <v>107</v>
      </c>
      <c r="V22" s="16"/>
      <c r="W22" s="25" t="s">
        <v>369</v>
      </c>
      <c r="X22" s="25" t="s">
        <v>372</v>
      </c>
      <c r="Y22" s="26"/>
    </row>
    <row r="23" spans="18:25" ht="24.95" customHeight="1" x14ac:dyDescent="0.15">
      <c r="R23" s="12">
        <v>15</v>
      </c>
      <c r="S23" s="13">
        <v>600</v>
      </c>
      <c r="T23" s="14">
        <v>300</v>
      </c>
      <c r="U23" s="25">
        <v>900</v>
      </c>
      <c r="V23" s="16"/>
      <c r="W23" s="25" t="s">
        <v>369</v>
      </c>
      <c r="X23" s="25" t="s">
        <v>373</v>
      </c>
      <c r="Y23" s="26" t="s">
        <v>374</v>
      </c>
    </row>
    <row r="24" spans="18:25" ht="24.95" customHeight="1" x14ac:dyDescent="0.15">
      <c r="R24" s="12">
        <v>16</v>
      </c>
      <c r="S24" s="13">
        <v>280</v>
      </c>
      <c r="T24" s="14">
        <v>50</v>
      </c>
      <c r="U24" s="25">
        <v>330</v>
      </c>
      <c r="V24" s="16"/>
      <c r="W24" s="25" t="s">
        <v>369</v>
      </c>
      <c r="X24" s="25"/>
      <c r="Y24" s="26"/>
    </row>
    <row r="25" spans="18:25" ht="24.95" customHeight="1" x14ac:dyDescent="0.15">
      <c r="R25" s="12">
        <v>17</v>
      </c>
      <c r="S25" s="13">
        <v>230</v>
      </c>
      <c r="T25" s="14">
        <v>50</v>
      </c>
      <c r="U25" s="25">
        <v>280</v>
      </c>
      <c r="V25" s="16"/>
      <c r="W25" s="25" t="s">
        <v>369</v>
      </c>
      <c r="X25" s="25"/>
      <c r="Y25" s="26"/>
    </row>
    <row r="26" spans="18:25" ht="24.95" customHeight="1" x14ac:dyDescent="0.15">
      <c r="R26" s="12">
        <v>18</v>
      </c>
      <c r="S26" s="13">
        <v>85</v>
      </c>
      <c r="T26" s="14">
        <v>95</v>
      </c>
      <c r="U26" s="25">
        <v>180</v>
      </c>
      <c r="V26" s="16"/>
      <c r="W26" s="25" t="s">
        <v>373</v>
      </c>
      <c r="X26" s="25" t="s">
        <v>374</v>
      </c>
      <c r="Y26" s="26" t="s">
        <v>375</v>
      </c>
    </row>
    <row r="27" spans="18:25" ht="24.95" customHeight="1" x14ac:dyDescent="0.15">
      <c r="R27" s="12">
        <v>19</v>
      </c>
      <c r="S27" s="13">
        <v>303</v>
      </c>
      <c r="T27" s="14">
        <v>0</v>
      </c>
      <c r="U27" s="25">
        <v>341</v>
      </c>
      <c r="V27" s="16"/>
      <c r="W27" s="25" t="s">
        <v>376</v>
      </c>
      <c r="X27" s="25" t="s">
        <v>377</v>
      </c>
      <c r="Y27" s="26" t="s">
        <v>369</v>
      </c>
    </row>
    <row r="28" spans="18:25" ht="24.95" customHeight="1" x14ac:dyDescent="0.15">
      <c r="R28" s="12">
        <v>20</v>
      </c>
      <c r="S28" s="13">
        <v>139</v>
      </c>
      <c r="T28" s="14">
        <v>60</v>
      </c>
      <c r="U28" s="25">
        <v>199</v>
      </c>
      <c r="V28" s="16"/>
      <c r="W28" s="25" t="s">
        <v>377</v>
      </c>
      <c r="X28" s="25" t="s">
        <v>376</v>
      </c>
      <c r="Y28" s="26"/>
    </row>
    <row r="29" spans="18:25" ht="24.95" customHeight="1" x14ac:dyDescent="0.15">
      <c r="R29" s="12">
        <v>21</v>
      </c>
      <c r="S29" s="13">
        <v>324</v>
      </c>
      <c r="T29" s="14">
        <v>70</v>
      </c>
      <c r="U29" s="25">
        <v>394</v>
      </c>
      <c r="V29" s="16"/>
      <c r="W29" s="25" t="s">
        <v>372</v>
      </c>
      <c r="X29" s="25"/>
      <c r="Y29" s="26"/>
    </row>
    <row r="30" spans="18:25" ht="24.95" customHeight="1" x14ac:dyDescent="0.15">
      <c r="R30" s="12">
        <v>22</v>
      </c>
      <c r="S30" s="13">
        <v>223</v>
      </c>
      <c r="T30" s="14">
        <v>40</v>
      </c>
      <c r="U30" s="25">
        <v>263</v>
      </c>
      <c r="V30" s="16"/>
      <c r="W30" s="15" t="s">
        <v>378</v>
      </c>
      <c r="X30" s="15" t="s">
        <v>379</v>
      </c>
      <c r="Y30" s="17" t="s">
        <v>380</v>
      </c>
    </row>
    <row r="31" spans="18:25" ht="24.95" customHeight="1" x14ac:dyDescent="0.15">
      <c r="R31" s="12">
        <v>23</v>
      </c>
      <c r="S31" s="13">
        <v>128</v>
      </c>
      <c r="T31" s="14">
        <v>0</v>
      </c>
      <c r="U31" s="15">
        <v>152</v>
      </c>
      <c r="V31" s="16"/>
      <c r="W31" s="15" t="s">
        <v>381</v>
      </c>
      <c r="X31" s="15"/>
      <c r="Y31" s="17"/>
    </row>
    <row r="32" spans="18:25" ht="24.95" customHeight="1" x14ac:dyDescent="0.15">
      <c r="R32" s="12">
        <v>24</v>
      </c>
      <c r="S32" s="13">
        <v>201</v>
      </c>
      <c r="T32" s="14">
        <v>255</v>
      </c>
      <c r="U32" s="15">
        <v>456</v>
      </c>
      <c r="V32" s="16"/>
      <c r="W32" s="15" t="s">
        <v>382</v>
      </c>
      <c r="X32" s="15" t="s">
        <v>383</v>
      </c>
      <c r="Y32" s="17" t="s">
        <v>384</v>
      </c>
    </row>
    <row r="33" spans="18:25" ht="24.95" customHeight="1" x14ac:dyDescent="0.15">
      <c r="R33" s="12">
        <v>25</v>
      </c>
      <c r="S33" s="13">
        <v>50</v>
      </c>
      <c r="T33" s="14">
        <v>270</v>
      </c>
      <c r="U33" s="15">
        <v>320</v>
      </c>
      <c r="V33" s="16"/>
      <c r="W33" s="15" t="s">
        <v>383</v>
      </c>
      <c r="X33" s="15"/>
      <c r="Y33" s="17"/>
    </row>
    <row r="34" spans="18:25" ht="24.95" customHeight="1" x14ac:dyDescent="0.15">
      <c r="R34" s="12">
        <v>26</v>
      </c>
      <c r="S34" s="13">
        <v>139</v>
      </c>
      <c r="T34" s="14">
        <v>71</v>
      </c>
      <c r="U34" s="15">
        <v>210</v>
      </c>
      <c r="V34" s="16"/>
      <c r="W34" s="15" t="s">
        <v>384</v>
      </c>
      <c r="X34" s="15" t="s">
        <v>385</v>
      </c>
      <c r="Y34" s="17" t="s">
        <v>365</v>
      </c>
    </row>
    <row r="35" spans="18:25" ht="24.95" customHeight="1" x14ac:dyDescent="0.15">
      <c r="R35" s="12">
        <v>27</v>
      </c>
      <c r="S35" s="13">
        <v>98</v>
      </c>
      <c r="T35" s="14">
        <v>56</v>
      </c>
      <c r="U35" s="15">
        <v>154</v>
      </c>
      <c r="V35" s="16"/>
      <c r="W35" s="15" t="s">
        <v>386</v>
      </c>
      <c r="X35" s="15" t="s">
        <v>387</v>
      </c>
      <c r="Y35" s="17" t="s">
        <v>388</v>
      </c>
    </row>
    <row r="36" spans="18:25" ht="24.95" customHeight="1" x14ac:dyDescent="0.15">
      <c r="R36" s="12">
        <v>28</v>
      </c>
      <c r="S36" s="13">
        <v>364</v>
      </c>
      <c r="T36" s="14">
        <v>335</v>
      </c>
      <c r="U36" s="15">
        <v>700</v>
      </c>
      <c r="V36" s="16"/>
      <c r="W36" s="15" t="s">
        <v>365</v>
      </c>
      <c r="X36" s="15" t="s">
        <v>389</v>
      </c>
      <c r="Y36" s="17" t="s">
        <v>390</v>
      </c>
    </row>
    <row r="37" spans="18:25" ht="24.95" customHeight="1" x14ac:dyDescent="0.15">
      <c r="R37" s="12">
        <v>29</v>
      </c>
      <c r="S37" s="13">
        <v>151</v>
      </c>
      <c r="T37" s="14">
        <v>0</v>
      </c>
      <c r="U37" s="15">
        <v>176</v>
      </c>
      <c r="V37" s="16"/>
      <c r="W37" s="15" t="s">
        <v>391</v>
      </c>
      <c r="X37" s="15" t="s">
        <v>392</v>
      </c>
      <c r="Y37" s="17" t="s">
        <v>386</v>
      </c>
    </row>
    <row r="38" spans="18:25" ht="24.95" customHeight="1" x14ac:dyDescent="0.15">
      <c r="R38" s="12">
        <v>30</v>
      </c>
      <c r="S38" s="13">
        <v>462</v>
      </c>
      <c r="T38" s="14">
        <v>496</v>
      </c>
      <c r="U38" s="15">
        <v>958</v>
      </c>
      <c r="V38" s="16"/>
      <c r="W38" s="15" t="s">
        <v>390</v>
      </c>
      <c r="X38" s="15" t="s">
        <v>389</v>
      </c>
      <c r="Y38" s="17"/>
    </row>
    <row r="39" spans="18:25" ht="24.95" customHeight="1" x14ac:dyDescent="0.15">
      <c r="R39" s="12">
        <v>31</v>
      </c>
      <c r="S39" s="13">
        <v>540</v>
      </c>
      <c r="T39" s="14">
        <v>150</v>
      </c>
      <c r="U39" s="15">
        <v>680</v>
      </c>
      <c r="V39" s="16"/>
      <c r="W39" s="15" t="s">
        <v>390</v>
      </c>
      <c r="X39" s="15"/>
      <c r="Y39" s="17"/>
    </row>
    <row r="40" spans="18:25" ht="24.95" customHeight="1" x14ac:dyDescent="0.15">
      <c r="R40" s="12">
        <v>32</v>
      </c>
      <c r="S40" s="13">
        <v>190</v>
      </c>
      <c r="T40" s="14">
        <v>70</v>
      </c>
      <c r="U40" s="15">
        <v>260</v>
      </c>
      <c r="V40" s="16"/>
      <c r="W40" s="15" t="s">
        <v>369</v>
      </c>
      <c r="X40" s="15" t="s">
        <v>389</v>
      </c>
      <c r="Y40" s="17" t="s">
        <v>393</v>
      </c>
    </row>
    <row r="41" spans="18:25" ht="24.95" customHeight="1" x14ac:dyDescent="0.15">
      <c r="R41" s="12">
        <v>33</v>
      </c>
      <c r="S41" s="13">
        <v>352</v>
      </c>
      <c r="T41" s="14">
        <v>407</v>
      </c>
      <c r="U41" s="15">
        <v>759</v>
      </c>
      <c r="V41" s="16"/>
      <c r="W41" s="15" t="s">
        <v>394</v>
      </c>
      <c r="X41" s="15" t="s">
        <v>390</v>
      </c>
      <c r="Y41" s="17" t="s">
        <v>395</v>
      </c>
    </row>
    <row r="42" spans="18:25" ht="24.95" customHeight="1" x14ac:dyDescent="0.15">
      <c r="R42" s="12">
        <v>34</v>
      </c>
      <c r="S42" s="13">
        <v>156</v>
      </c>
      <c r="T42" s="14">
        <v>170</v>
      </c>
      <c r="U42" s="15">
        <v>326</v>
      </c>
      <c r="V42" s="16"/>
      <c r="W42" s="15" t="s">
        <v>396</v>
      </c>
      <c r="X42" s="15" t="s">
        <v>393</v>
      </c>
      <c r="Y42" s="17"/>
    </row>
    <row r="43" spans="18:25" ht="24.95" customHeight="1" x14ac:dyDescent="0.15">
      <c r="R43" s="12">
        <v>35</v>
      </c>
      <c r="S43" s="13">
        <v>92</v>
      </c>
      <c r="T43" s="14">
        <v>173</v>
      </c>
      <c r="U43" s="15">
        <v>265</v>
      </c>
      <c r="V43" s="16"/>
      <c r="W43" s="15" t="s">
        <v>397</v>
      </c>
      <c r="X43" s="15" t="s">
        <v>398</v>
      </c>
      <c r="Y43" s="17" t="s">
        <v>399</v>
      </c>
    </row>
    <row r="44" spans="18:25" ht="24.95" customHeight="1" x14ac:dyDescent="0.15">
      <c r="R44" s="12">
        <v>36</v>
      </c>
      <c r="S44" s="13">
        <v>200</v>
      </c>
      <c r="T44" s="14">
        <v>320</v>
      </c>
      <c r="U44" s="15">
        <v>520</v>
      </c>
      <c r="V44" s="16"/>
      <c r="W44" s="15" t="s">
        <v>400</v>
      </c>
      <c r="X44" s="15" t="s">
        <v>401</v>
      </c>
      <c r="Y44" s="17" t="s">
        <v>399</v>
      </c>
    </row>
    <row r="45" spans="18:25" ht="24.95" customHeight="1" x14ac:dyDescent="0.15">
      <c r="R45" s="37">
        <v>37</v>
      </c>
      <c r="S45" s="38">
        <v>300</v>
      </c>
      <c r="T45" s="39">
        <v>145</v>
      </c>
      <c r="U45" s="65">
        <v>445</v>
      </c>
      <c r="V45" s="41"/>
      <c r="W45" s="40" t="s">
        <v>369</v>
      </c>
      <c r="X45" s="40" t="s">
        <v>402</v>
      </c>
      <c r="Y45" s="42"/>
    </row>
    <row r="46" spans="18:25" ht="24.95" customHeight="1" x14ac:dyDescent="0.15">
      <c r="R46" s="12">
        <v>38</v>
      </c>
      <c r="S46" s="13">
        <v>356</v>
      </c>
      <c r="T46" s="14">
        <v>222</v>
      </c>
      <c r="U46" s="15">
        <v>578</v>
      </c>
      <c r="V46" s="16"/>
      <c r="W46" s="15" t="s">
        <v>403</v>
      </c>
      <c r="X46" s="15" t="s">
        <v>404</v>
      </c>
      <c r="Y46" s="17" t="s">
        <v>405</v>
      </c>
    </row>
    <row r="47" spans="18:25" ht="24.95" customHeight="1" x14ac:dyDescent="0.15">
      <c r="R47" s="12">
        <v>39</v>
      </c>
      <c r="S47" s="13">
        <v>53</v>
      </c>
      <c r="T47" s="14">
        <v>87</v>
      </c>
      <c r="U47" s="15">
        <v>140</v>
      </c>
      <c r="V47" s="16"/>
      <c r="W47" s="15" t="s">
        <v>406</v>
      </c>
      <c r="X47" s="15"/>
      <c r="Y47" s="17"/>
    </row>
    <row r="48" spans="18:25" ht="24.95" customHeight="1" x14ac:dyDescent="0.15">
      <c r="R48" s="12">
        <v>40</v>
      </c>
      <c r="S48" s="13">
        <v>112</v>
      </c>
      <c r="T48" s="14">
        <v>40</v>
      </c>
      <c r="U48" s="15">
        <v>152</v>
      </c>
      <c r="V48" s="16"/>
      <c r="W48" s="15" t="s">
        <v>404</v>
      </c>
      <c r="X48" s="15"/>
      <c r="Y48" s="17"/>
    </row>
    <row r="49" spans="18:25" ht="24.95" customHeight="1" x14ac:dyDescent="0.15">
      <c r="R49" s="12">
        <v>41</v>
      </c>
      <c r="S49" s="13">
        <v>195</v>
      </c>
      <c r="T49" s="14">
        <v>180</v>
      </c>
      <c r="U49" s="15">
        <v>375</v>
      </c>
      <c r="V49" s="16"/>
      <c r="W49" s="15" t="s">
        <v>407</v>
      </c>
      <c r="X49" s="15" t="s">
        <v>408</v>
      </c>
      <c r="Y49" s="17" t="s">
        <v>409</v>
      </c>
    </row>
    <row r="50" spans="18:25" ht="24.95" customHeight="1" x14ac:dyDescent="0.15">
      <c r="R50" s="12">
        <v>42</v>
      </c>
      <c r="S50" s="13">
        <v>361</v>
      </c>
      <c r="T50" s="14">
        <v>255</v>
      </c>
      <c r="U50" s="15">
        <v>616</v>
      </c>
      <c r="V50" s="16"/>
      <c r="W50" s="15" t="s">
        <v>410</v>
      </c>
      <c r="X50" s="15" t="s">
        <v>411</v>
      </c>
      <c r="Y50" s="17" t="s">
        <v>404</v>
      </c>
    </row>
    <row r="51" spans="18:25" ht="24.95" customHeight="1" x14ac:dyDescent="0.15">
      <c r="R51" s="12">
        <v>43</v>
      </c>
      <c r="S51" s="13">
        <v>155</v>
      </c>
      <c r="T51" s="14">
        <v>110</v>
      </c>
      <c r="U51" s="25">
        <v>265</v>
      </c>
      <c r="V51" s="16"/>
      <c r="W51" s="15" t="s">
        <v>412</v>
      </c>
      <c r="X51" s="15"/>
      <c r="Y51" s="17"/>
    </row>
    <row r="52" spans="18:25" ht="24.95" customHeight="1" x14ac:dyDescent="0.15">
      <c r="R52" s="12">
        <v>44</v>
      </c>
      <c r="S52" s="20">
        <v>459</v>
      </c>
      <c r="T52" s="21">
        <v>198</v>
      </c>
      <c r="U52" s="22">
        <v>657</v>
      </c>
      <c r="V52" s="16"/>
      <c r="W52" s="22" t="s">
        <v>413</v>
      </c>
      <c r="X52" s="22" t="s">
        <v>414</v>
      </c>
      <c r="Y52" s="23" t="s">
        <v>415</v>
      </c>
    </row>
    <row r="53" spans="18:25" ht="24.95" customHeight="1" x14ac:dyDescent="0.15">
      <c r="R53" s="12">
        <v>45</v>
      </c>
      <c r="S53" s="20">
        <v>299</v>
      </c>
      <c r="T53" s="21">
        <v>13</v>
      </c>
      <c r="U53" s="22">
        <v>312</v>
      </c>
      <c r="V53" s="16"/>
      <c r="W53" s="22" t="s">
        <v>416</v>
      </c>
      <c r="X53" s="22" t="s">
        <v>417</v>
      </c>
      <c r="Y53" s="23" t="s">
        <v>418</v>
      </c>
    </row>
    <row r="54" spans="18:25" ht="24.95" customHeight="1" x14ac:dyDescent="0.15">
      <c r="R54" s="12">
        <v>46</v>
      </c>
      <c r="S54" s="20">
        <v>601</v>
      </c>
      <c r="T54" s="21">
        <v>63</v>
      </c>
      <c r="U54" s="22">
        <v>664</v>
      </c>
      <c r="V54" s="16"/>
      <c r="W54" s="22" t="s">
        <v>419</v>
      </c>
      <c r="X54" s="22" t="s">
        <v>420</v>
      </c>
      <c r="Y54" s="23"/>
    </row>
    <row r="55" spans="18:25" ht="24.95" customHeight="1" x14ac:dyDescent="0.15">
      <c r="R55" s="12">
        <v>47</v>
      </c>
      <c r="S55" s="20">
        <v>745</v>
      </c>
      <c r="T55" s="21">
        <v>431</v>
      </c>
      <c r="U55" s="22">
        <v>1176</v>
      </c>
      <c r="V55" s="16"/>
      <c r="W55" s="22" t="s">
        <v>421</v>
      </c>
      <c r="X55" s="22" t="s">
        <v>422</v>
      </c>
      <c r="Y55" s="23" t="s">
        <v>423</v>
      </c>
    </row>
    <row r="56" spans="18:25" ht="24.95" customHeight="1" x14ac:dyDescent="0.15">
      <c r="R56" s="12">
        <v>48</v>
      </c>
      <c r="S56" s="20">
        <v>1171</v>
      </c>
      <c r="T56" s="21">
        <v>805</v>
      </c>
      <c r="U56" s="22">
        <v>1976</v>
      </c>
      <c r="V56" s="16"/>
      <c r="W56" s="22" t="s">
        <v>424</v>
      </c>
      <c r="X56" s="22" t="s">
        <v>425</v>
      </c>
      <c r="Y56" s="23" t="s">
        <v>394</v>
      </c>
    </row>
    <row r="57" spans="18:25" ht="24.95" customHeight="1" x14ac:dyDescent="0.15">
      <c r="R57" s="12">
        <v>49</v>
      </c>
      <c r="S57" s="20">
        <v>431</v>
      </c>
      <c r="T57" s="21">
        <v>29</v>
      </c>
      <c r="U57" s="22">
        <v>460</v>
      </c>
      <c r="V57" s="16"/>
      <c r="W57" s="22" t="s">
        <v>426</v>
      </c>
      <c r="X57" s="22" t="s">
        <v>427</v>
      </c>
      <c r="Y57" s="23"/>
    </row>
    <row r="58" spans="18:25" ht="24.95" customHeight="1" x14ac:dyDescent="0.15">
      <c r="R58" s="12">
        <v>50</v>
      </c>
      <c r="S58" s="20">
        <v>537</v>
      </c>
      <c r="T58" s="21">
        <v>68</v>
      </c>
      <c r="U58" s="22">
        <v>605</v>
      </c>
      <c r="V58" s="16"/>
      <c r="W58" s="22" t="s">
        <v>428</v>
      </c>
      <c r="X58" s="22" t="s">
        <v>429</v>
      </c>
      <c r="Y58" s="23" t="s">
        <v>430</v>
      </c>
    </row>
    <row r="59" spans="18:25" ht="24.95" customHeight="1" x14ac:dyDescent="0.15">
      <c r="R59" s="12">
        <v>51</v>
      </c>
      <c r="S59" s="20">
        <v>224</v>
      </c>
      <c r="T59" s="21">
        <v>119</v>
      </c>
      <c r="U59" s="22">
        <v>343</v>
      </c>
      <c r="V59" s="16"/>
      <c r="W59" s="22" t="s">
        <v>431</v>
      </c>
      <c r="X59" s="22" t="s">
        <v>432</v>
      </c>
      <c r="Y59" s="23"/>
    </row>
    <row r="60" spans="18:25" ht="24.95" customHeight="1" x14ac:dyDescent="0.15">
      <c r="R60" s="37">
        <v>52</v>
      </c>
      <c r="S60" s="77">
        <v>358</v>
      </c>
      <c r="T60" s="78">
        <v>31</v>
      </c>
      <c r="U60" s="79">
        <v>389</v>
      </c>
      <c r="V60" s="41"/>
      <c r="W60" s="79" t="s">
        <v>433</v>
      </c>
      <c r="X60" s="79" t="s">
        <v>434</v>
      </c>
      <c r="Y60" s="80"/>
    </row>
    <row r="61" spans="18:25" ht="24.95" customHeight="1" x14ac:dyDescent="0.15">
      <c r="R61" s="12">
        <v>53</v>
      </c>
      <c r="S61" s="20">
        <v>314</v>
      </c>
      <c r="T61" s="21">
        <v>59</v>
      </c>
      <c r="U61" s="22">
        <v>373</v>
      </c>
      <c r="V61" s="16"/>
      <c r="W61" s="22" t="s">
        <v>435</v>
      </c>
      <c r="X61" s="22" t="s">
        <v>436</v>
      </c>
      <c r="Y61" s="23"/>
    </row>
    <row r="62" spans="18:25" ht="24.95" customHeight="1" x14ac:dyDescent="0.15">
      <c r="R62" s="12">
        <v>54</v>
      </c>
      <c r="S62" s="20">
        <v>151</v>
      </c>
      <c r="T62" s="21">
        <v>6</v>
      </c>
      <c r="U62" s="22">
        <v>157</v>
      </c>
      <c r="V62" s="16"/>
      <c r="W62" s="22" t="s">
        <v>437</v>
      </c>
      <c r="X62" s="22" t="s">
        <v>438</v>
      </c>
      <c r="Y62" s="23"/>
    </row>
    <row r="63" spans="18:25" ht="24.95" customHeight="1" thickBot="1" x14ac:dyDescent="0.2">
      <c r="R63" s="29">
        <v>55</v>
      </c>
      <c r="S63" s="82">
        <v>338</v>
      </c>
      <c r="T63" s="83">
        <v>321</v>
      </c>
      <c r="U63" s="84">
        <v>659</v>
      </c>
      <c r="V63" s="33"/>
      <c r="W63" s="84" t="s">
        <v>439</v>
      </c>
      <c r="X63" s="84" t="s">
        <v>440</v>
      </c>
      <c r="Y63" s="94"/>
    </row>
    <row r="64" spans="18:25" ht="24.95" customHeight="1" x14ac:dyDescent="0.15">
      <c r="R64" s="66"/>
      <c r="S64" s="66"/>
      <c r="T64" s="66"/>
      <c r="U64" s="67"/>
      <c r="V64" s="66"/>
      <c r="W64" s="67"/>
      <c r="X64" s="67"/>
      <c r="Y64" s="67"/>
    </row>
  </sheetData>
  <mergeCells count="10">
    <mergeCell ref="W8:Y8"/>
    <mergeCell ref="R2:Y3"/>
    <mergeCell ref="R4:S5"/>
    <mergeCell ref="T4:U5"/>
    <mergeCell ref="V4:W5"/>
    <mergeCell ref="X4:Y5"/>
    <mergeCell ref="R6:S7"/>
    <mergeCell ref="T6:U7"/>
    <mergeCell ref="V6:W7"/>
    <mergeCell ref="X6:Y7"/>
  </mergeCells>
  <phoneticPr fontId="2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35" orientation="landscape" r:id="rId1"/>
  <headerFooter alignWithMargins="0"/>
  <rowBreaks count="1" manualBreakCount="1">
    <brk id="10" max="16383" man="1"/>
  </rowBreaks>
  <colBreaks count="1" manualBreakCount="1">
    <brk id="1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7</vt:i4>
      </vt:variant>
    </vt:vector>
  </HeadingPairs>
  <TitlesOfParts>
    <vt:vector size="19" baseType="lpstr">
      <vt:lpstr>表紙（西）</vt:lpstr>
      <vt:lpstr>北エリア</vt:lpstr>
      <vt:lpstr>西エリア</vt:lpstr>
      <vt:lpstr>中エリア</vt:lpstr>
      <vt:lpstr>東エリア</vt:lpstr>
      <vt:lpstr>南エリア</vt:lpstr>
      <vt:lpstr>浜北エリア</vt:lpstr>
      <vt:lpstr>表紙（東）</vt:lpstr>
      <vt:lpstr>磐田エリア</vt:lpstr>
      <vt:lpstr>袋井エリア</vt:lpstr>
      <vt:lpstr>掛川エリア</vt:lpstr>
      <vt:lpstr>菊川エリア</vt:lpstr>
      <vt:lpstr>掛川エリア!Print_Area</vt:lpstr>
      <vt:lpstr>菊川エリア!Print_Area</vt:lpstr>
      <vt:lpstr>袋井エリア!Print_Area</vt:lpstr>
      <vt:lpstr>南エリア!Print_Area</vt:lpstr>
      <vt:lpstr>磐田エリア!Print_Area</vt:lpstr>
      <vt:lpstr>'表紙（東）'!Print_Area</vt:lpstr>
      <vt:lpstr>浜北エリア!Print_Area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A_matsushita</dc:creator>
  <cp:lastModifiedBy>A_matsushita</cp:lastModifiedBy>
  <dcterms:created xsi:type="dcterms:W3CDTF">2021-07-20T06:49:24Z</dcterms:created>
  <dcterms:modified xsi:type="dcterms:W3CDTF">2022-01-20T06:49:09Z</dcterms:modified>
</cp:coreProperties>
</file>