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suzuki.CHUNICHI\Desktop\事業所限定ポスティング　ダウンロード資料\"/>
    </mc:Choice>
  </mc:AlternateContent>
  <xr:revisionPtr revIDLastSave="0" documentId="13_ncr:1_{835A2639-A224-4779-BD01-C0EAF24E1342}" xr6:coauthVersionLast="45" xr6:coauthVersionMax="45" xr10:uidLastSave="{00000000-0000-0000-0000-000000000000}"/>
  <bookViews>
    <workbookView xWindow="-120" yWindow="-120" windowWidth="20730" windowHeight="11160" tabRatio="859" xr2:uid="{26F9CEC7-ED30-4D7B-B448-095A038DB1C1}"/>
  </bookViews>
  <sheets>
    <sheet name="表紙" sheetId="11" r:id="rId1"/>
    <sheet name="西部地区①" sheetId="1" r:id="rId2"/>
    <sheet name="西部地区②" sheetId="4" r:id="rId3"/>
    <sheet name="西部地区③" sheetId="7" r:id="rId4"/>
    <sheet name="中部地区①" sheetId="8" r:id="rId5"/>
    <sheet name="中部地区②" sheetId="9" r:id="rId6"/>
    <sheet name="中部地区③" sheetId="10" r:id="rId7"/>
    <sheet name="東部地区①" sheetId="12" r:id="rId8"/>
    <sheet name="東部地区②" sheetId="13" r:id="rId9"/>
  </sheets>
  <definedNames>
    <definedName name="_xlnm._FilterDatabase" localSheetId="1" hidden="1">西部地区①!$A$5:$C$5</definedName>
    <definedName name="_xlnm._FilterDatabase" localSheetId="2" hidden="1">西部地区②!$A$5:$S$5</definedName>
    <definedName name="_xlnm._FilterDatabase" localSheetId="3" hidden="1">西部地区③!$A$5:$O$5</definedName>
    <definedName name="_xlnm._FilterDatabase" localSheetId="4" hidden="1">中部地区①!$A$5:$K$5</definedName>
    <definedName name="_xlnm._FilterDatabase" localSheetId="5" hidden="1">中部地区②!$A$5:$M$5</definedName>
    <definedName name="_xlnm._FilterDatabase" localSheetId="6" hidden="1">中部地区③!$A$5:$N$5</definedName>
    <definedName name="_xlnm._FilterDatabase" localSheetId="7" hidden="1">東部地区①!$A$5:$N$5</definedName>
    <definedName name="_xlnm._FilterDatabase" localSheetId="8" hidden="1">東部地区②!$A$5:$M$5</definedName>
    <definedName name="_xlnm.Print_Area" localSheetId="1">西部地区①!$A$1:$M$57</definedName>
    <definedName name="_xlnm.Print_Area" localSheetId="2">西部地区②!$A$1:$O$46</definedName>
    <definedName name="_xlnm.Print_Area" localSheetId="3">西部地区③!$A$1:$O$74</definedName>
    <definedName name="_xlnm.Print_Area" localSheetId="4">中部地区①!$A$1:$K$74</definedName>
    <definedName name="_xlnm.Print_Area" localSheetId="5">中部地区②!$A$1:$M$79</definedName>
    <definedName name="_xlnm.Print_Area" localSheetId="6">中部地区③!$A$1:$I$64</definedName>
    <definedName name="_xlnm.Print_Area" localSheetId="7">東部地区①!$A$1:$N$74</definedName>
    <definedName name="_xlnm.Print_Area" localSheetId="8">東部地区②!$A$1:$M$62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7" l="1"/>
  <c r="J4" i="7"/>
  <c r="F4" i="7"/>
  <c r="B4" i="7"/>
  <c r="O4" i="7"/>
  <c r="K4" i="7"/>
  <c r="G4" i="7"/>
  <c r="C4" i="7"/>
  <c r="E4" i="10"/>
  <c r="I4" i="10"/>
  <c r="F4" i="10"/>
  <c r="M4" i="13" l="1"/>
  <c r="F4" i="13"/>
  <c r="C4" i="13"/>
  <c r="M24" i="13"/>
  <c r="I4" i="12"/>
  <c r="J4" i="12"/>
  <c r="G4" i="12"/>
  <c r="C4" i="10"/>
  <c r="H4" i="9"/>
  <c r="I4" i="9"/>
  <c r="F4" i="9"/>
  <c r="C4" i="9"/>
  <c r="G4" i="8"/>
  <c r="M4" i="1"/>
  <c r="L4" i="1" l="1"/>
  <c r="F4" i="1"/>
  <c r="C4" i="1"/>
  <c r="H34" i="11" l="1"/>
  <c r="N4" i="12"/>
  <c r="N30" i="12"/>
  <c r="N31" i="11" s="1"/>
  <c r="M30" i="12"/>
  <c r="H31" i="11" s="1"/>
  <c r="H25" i="11" l="1"/>
  <c r="H23" i="11"/>
  <c r="H22" i="11"/>
  <c r="H21" i="11"/>
  <c r="H15" i="11"/>
  <c r="H14" i="11"/>
  <c r="H13" i="11"/>
  <c r="H12" i="11"/>
  <c r="H11" i="11"/>
  <c r="H10" i="11"/>
  <c r="H4" i="1"/>
  <c r="E4" i="1"/>
  <c r="B4" i="1" l="1"/>
  <c r="I4" i="1"/>
  <c r="O4" i="4"/>
  <c r="N15" i="11" s="1"/>
  <c r="N4" i="4"/>
  <c r="E4" i="13"/>
  <c r="B4" i="13"/>
  <c r="H32" i="11" s="1"/>
  <c r="H4" i="13"/>
  <c r="I4" i="13"/>
  <c r="M42" i="13"/>
  <c r="L59" i="13" s="1"/>
  <c r="N33" i="11"/>
  <c r="L42" i="13"/>
  <c r="L24" i="13"/>
  <c r="L4" i="13"/>
  <c r="H33" i="11" s="1"/>
  <c r="N34" i="11" l="1"/>
  <c r="H15" i="13"/>
  <c r="N32" i="11" s="1"/>
  <c r="M4" i="12" l="1"/>
  <c r="H30" i="11" s="1"/>
  <c r="F4" i="12" l="1"/>
  <c r="C4" i="12"/>
  <c r="N28" i="11" s="1"/>
  <c r="B4" i="12"/>
  <c r="H28" i="11" s="1"/>
  <c r="N30" i="11"/>
  <c r="I29" i="12" l="1"/>
  <c r="N29" i="11" s="1"/>
  <c r="N37" i="11" s="1"/>
  <c r="H29" i="11"/>
  <c r="H4" i="10"/>
  <c r="H26" i="11" s="1"/>
  <c r="B4" i="10"/>
  <c r="B4" i="9"/>
  <c r="E4" i="9"/>
  <c r="M4" i="9"/>
  <c r="N25" i="11" s="1"/>
  <c r="L4" i="9"/>
  <c r="J4" i="8"/>
  <c r="B4" i="8"/>
  <c r="F4" i="8"/>
  <c r="H63" i="10" l="1"/>
  <c r="N26" i="11" s="1"/>
  <c r="H28" i="9"/>
  <c r="N24" i="11" s="1"/>
  <c r="C4" i="8"/>
  <c r="N21" i="11" s="1"/>
  <c r="H24" i="11" l="1"/>
  <c r="K4" i="8"/>
  <c r="N23" i="11" s="1"/>
  <c r="N22" i="11"/>
  <c r="H37" i="11" l="1"/>
  <c r="N16" i="11"/>
  <c r="N11" i="11"/>
  <c r="C4" i="4"/>
  <c r="N12" i="11" s="1"/>
  <c r="B4" i="4"/>
  <c r="N19" i="11"/>
  <c r="N18" i="11"/>
  <c r="N17" i="11"/>
  <c r="K4" i="4"/>
  <c r="N14" i="11" s="1"/>
  <c r="G4" i="4"/>
  <c r="N13" i="11" s="1"/>
  <c r="H19" i="11"/>
  <c r="H18" i="11"/>
  <c r="H17" i="11"/>
  <c r="J4" i="4"/>
  <c r="H28" i="1" l="1"/>
  <c r="N10" i="11" s="1"/>
  <c r="B37" i="11" s="1"/>
  <c r="K6" i="11" s="1"/>
  <c r="H16" i="11"/>
  <c r="F4" i="4"/>
</calcChain>
</file>

<file path=xl/sharedStrings.xml><?xml version="1.0" encoding="utf-8"?>
<sst xmlns="http://schemas.openxmlformats.org/spreadsheetml/2006/main" count="1546" uniqueCount="1320">
  <si>
    <t>町丁目名</t>
  </si>
  <si>
    <t>事業所配布数</t>
    <rPh sb="0" eb="3">
      <t>ジギョウショ</t>
    </rPh>
    <rPh sb="3" eb="5">
      <t>ハイフ</t>
    </rPh>
    <rPh sb="5" eb="6">
      <t>スウ</t>
    </rPh>
    <phoneticPr fontId="5"/>
  </si>
  <si>
    <t>中区</t>
    <rPh sb="0" eb="2">
      <t>ナカク</t>
    </rPh>
    <phoneticPr fontId="5"/>
  </si>
  <si>
    <t>曳馬町</t>
  </si>
  <si>
    <t>栄町</t>
  </si>
  <si>
    <t>塩町</t>
  </si>
  <si>
    <t>下池川町</t>
  </si>
  <si>
    <t>花川町</t>
  </si>
  <si>
    <t>茄子町</t>
  </si>
  <si>
    <t>海老塚町</t>
  </si>
  <si>
    <t>鴨江町</t>
  </si>
  <si>
    <t>元魚町</t>
  </si>
  <si>
    <t>元城町</t>
  </si>
  <si>
    <t>元浜町</t>
  </si>
  <si>
    <t>元目町</t>
  </si>
  <si>
    <t>高町</t>
  </si>
  <si>
    <t>紺屋町</t>
  </si>
  <si>
    <t>砂山町</t>
  </si>
  <si>
    <t>細島町</t>
  </si>
  <si>
    <t>肴町</t>
  </si>
  <si>
    <t>三組町</t>
  </si>
  <si>
    <t>山下町</t>
  </si>
  <si>
    <t>山手町</t>
  </si>
  <si>
    <t>寺島町</t>
  </si>
  <si>
    <t>鹿谷町</t>
  </si>
  <si>
    <t>十軒町</t>
  </si>
  <si>
    <t>春日町</t>
  </si>
  <si>
    <t>助信町</t>
  </si>
  <si>
    <t>松城町</t>
  </si>
  <si>
    <t>城北(2)</t>
  </si>
  <si>
    <t>常盤町</t>
  </si>
  <si>
    <t>新津町</t>
  </si>
  <si>
    <t>森田町</t>
  </si>
  <si>
    <t>神田町</t>
  </si>
  <si>
    <t>菅原町</t>
  </si>
  <si>
    <t>成子町</t>
  </si>
  <si>
    <t>西伊場町</t>
  </si>
  <si>
    <t>西丘町</t>
  </si>
  <si>
    <t>千歳町</t>
  </si>
  <si>
    <t>浅田町</t>
  </si>
  <si>
    <t>船越町</t>
  </si>
  <si>
    <t>早出町</t>
  </si>
  <si>
    <t>相生町</t>
  </si>
  <si>
    <t>大工町</t>
  </si>
  <si>
    <t>鍛冶町</t>
  </si>
  <si>
    <t>池町</t>
  </si>
  <si>
    <t>中山町</t>
  </si>
  <si>
    <t>中沢町</t>
  </si>
  <si>
    <t>天神町</t>
  </si>
  <si>
    <t>伝馬町</t>
  </si>
  <si>
    <t>田町</t>
  </si>
  <si>
    <t>八幡町</t>
  </si>
  <si>
    <t>板屋町</t>
  </si>
  <si>
    <t>尾張町</t>
  </si>
  <si>
    <t>富吉町</t>
  </si>
  <si>
    <t>富塚町</t>
  </si>
  <si>
    <t>文丘町</t>
  </si>
  <si>
    <t>平田町</t>
  </si>
  <si>
    <t>北寺島町</t>
  </si>
  <si>
    <t>北田町</t>
  </si>
  <si>
    <t>名塚町</t>
  </si>
  <si>
    <t>木戸町</t>
  </si>
  <si>
    <t>野口町</t>
  </si>
  <si>
    <t>利町</t>
  </si>
  <si>
    <t>龍禅寺町</t>
  </si>
  <si>
    <t>旅籠町</t>
  </si>
  <si>
    <t>連尺町</t>
  </si>
  <si>
    <t>和合町</t>
  </si>
  <si>
    <t>東区</t>
    <rPh sb="0" eb="2">
      <t>ヒガシク</t>
    </rPh>
    <phoneticPr fontId="5"/>
  </si>
  <si>
    <t>安間町</t>
  </si>
  <si>
    <t>安新町</t>
  </si>
  <si>
    <t>下石田町</t>
  </si>
  <si>
    <t>笠井上町</t>
  </si>
  <si>
    <t>笠井新田町</t>
  </si>
  <si>
    <t>笠井町</t>
  </si>
  <si>
    <t>丸塚町</t>
  </si>
  <si>
    <t>貴平町</t>
  </si>
  <si>
    <t>宮竹町</t>
  </si>
  <si>
    <t>原島町</t>
  </si>
  <si>
    <t>恒武町</t>
  </si>
  <si>
    <t>国吉町</t>
  </si>
  <si>
    <t>材木町</t>
  </si>
  <si>
    <t>子安町</t>
  </si>
  <si>
    <t>市野町</t>
  </si>
  <si>
    <t>篠ケ瀬町</t>
  </si>
  <si>
    <t>将監町</t>
  </si>
  <si>
    <t>小池町</t>
  </si>
  <si>
    <t>松小池町</t>
  </si>
  <si>
    <t>上新屋町</t>
  </si>
  <si>
    <t>上西町</t>
  </si>
  <si>
    <t>上石田町</t>
  </si>
  <si>
    <t>常光町</t>
  </si>
  <si>
    <t>植松町</t>
  </si>
  <si>
    <t>神立町</t>
  </si>
  <si>
    <t>西ケ崎町</t>
  </si>
  <si>
    <t>西塚町</t>
  </si>
  <si>
    <t>積志町</t>
  </si>
  <si>
    <t>大蒲町</t>
  </si>
  <si>
    <t>大瀬町</t>
  </si>
  <si>
    <t>大島町</t>
  </si>
  <si>
    <t>中郡町</t>
  </si>
  <si>
    <t>中田町</t>
  </si>
  <si>
    <t>中野町</t>
  </si>
  <si>
    <t>中里町</t>
  </si>
  <si>
    <t>長鶴町</t>
  </si>
  <si>
    <t>天王町</t>
  </si>
  <si>
    <t>天龍川町</t>
  </si>
  <si>
    <t>白鳥町</t>
  </si>
  <si>
    <t>半田町</t>
  </si>
  <si>
    <t>豊西町</t>
  </si>
  <si>
    <t>豊町</t>
  </si>
  <si>
    <t>北島町</t>
  </si>
  <si>
    <t>薬師町</t>
  </si>
  <si>
    <t>薬新町</t>
  </si>
  <si>
    <t>有玉西町</t>
  </si>
  <si>
    <t>有玉南町</t>
  </si>
  <si>
    <t>有玉北町</t>
  </si>
  <si>
    <t>龍光町</t>
  </si>
  <si>
    <t>和田町</t>
  </si>
  <si>
    <t>西区</t>
    <rPh sb="0" eb="2">
      <t>ニシク</t>
    </rPh>
    <phoneticPr fontId="5"/>
  </si>
  <si>
    <t>入野町</t>
  </si>
  <si>
    <t>西鴨江町</t>
  </si>
  <si>
    <t>志都呂町</t>
  </si>
  <si>
    <t>篠原町</t>
  </si>
  <si>
    <t>坪井町</t>
  </si>
  <si>
    <t>馬郡町</t>
  </si>
  <si>
    <t>大山町</t>
  </si>
  <si>
    <t>湖東町</t>
  </si>
  <si>
    <t>西山町</t>
  </si>
  <si>
    <t>雄踏町宇布見</t>
  </si>
  <si>
    <t>雄踏町山崎</t>
  </si>
  <si>
    <t>西都台町</t>
  </si>
  <si>
    <t>浜北区</t>
    <rPh sb="0" eb="3">
      <t>ハマキタク</t>
    </rPh>
    <phoneticPr fontId="5"/>
  </si>
  <si>
    <t>貴布祢</t>
  </si>
  <si>
    <t>小松</t>
  </si>
  <si>
    <t>平口</t>
  </si>
  <si>
    <t>内野</t>
  </si>
  <si>
    <t>寺島</t>
  </si>
  <si>
    <t>中条</t>
  </si>
  <si>
    <t>横須賀</t>
  </si>
  <si>
    <t>西美薗</t>
  </si>
  <si>
    <t>高畑</t>
  </si>
  <si>
    <t>東美薗</t>
  </si>
  <si>
    <t>本沢合</t>
  </si>
  <si>
    <t>道本</t>
  </si>
  <si>
    <t>沼</t>
  </si>
  <si>
    <t>小林</t>
  </si>
  <si>
    <t>北区</t>
    <rPh sb="0" eb="2">
      <t>キタク</t>
    </rPh>
    <phoneticPr fontId="5"/>
  </si>
  <si>
    <t>初生町</t>
  </si>
  <si>
    <t>三方原町</t>
  </si>
  <si>
    <t>東三方町</t>
  </si>
  <si>
    <t>豊岡町</t>
  </si>
  <si>
    <t>南区</t>
    <rPh sb="0" eb="2">
      <t>ミナミク</t>
    </rPh>
    <phoneticPr fontId="5"/>
  </si>
  <si>
    <t>三島町</t>
  </si>
  <si>
    <t>寺脇町</t>
  </si>
  <si>
    <t>福塚町</t>
  </si>
  <si>
    <t>中田島町</t>
  </si>
  <si>
    <t>白羽町</t>
  </si>
  <si>
    <t>楊子町</t>
  </si>
  <si>
    <t>新橋町</t>
  </si>
  <si>
    <t>小沢渡町</t>
  </si>
  <si>
    <t>倉松町</t>
  </si>
  <si>
    <t>堤町</t>
  </si>
  <si>
    <t>米津町</t>
  </si>
  <si>
    <t>田尻町</t>
  </si>
  <si>
    <t>渡瀬町</t>
  </si>
  <si>
    <t>三和町</t>
  </si>
  <si>
    <t>飯田町</t>
  </si>
  <si>
    <t>下飯田町</t>
  </si>
  <si>
    <t>鶴見町</t>
  </si>
  <si>
    <t>青屋町</t>
  </si>
  <si>
    <t>石原町</t>
  </si>
  <si>
    <t>安松町</t>
  </si>
  <si>
    <t>芳川町</t>
  </si>
  <si>
    <t>本郷町</t>
  </si>
  <si>
    <t>頭陀寺町</t>
  </si>
  <si>
    <t>参野町</t>
  </si>
  <si>
    <t>都盛町</t>
  </si>
  <si>
    <t>恩地町</t>
  </si>
  <si>
    <t>四本松町</t>
  </si>
  <si>
    <t>立野町</t>
  </si>
  <si>
    <t>古川町</t>
  </si>
  <si>
    <t>金折町</t>
  </si>
  <si>
    <t>西伝寺町</t>
  </si>
  <si>
    <t>高塚町</t>
  </si>
  <si>
    <t>増楽町</t>
  </si>
  <si>
    <t>若林町</t>
  </si>
  <si>
    <t>東若林町</t>
  </si>
  <si>
    <t>瓜内町</t>
  </si>
  <si>
    <t>法枝町</t>
  </si>
  <si>
    <t>磐田市</t>
    <rPh sb="0" eb="3">
      <t>イワタシ</t>
    </rPh>
    <phoneticPr fontId="5"/>
  </si>
  <si>
    <t>見付</t>
  </si>
  <si>
    <t>元天神町</t>
  </si>
  <si>
    <t>中泉</t>
  </si>
  <si>
    <t>国府台</t>
  </si>
  <si>
    <t>二之宮東</t>
  </si>
  <si>
    <t>二之宮</t>
  </si>
  <si>
    <t>大泉町</t>
  </si>
  <si>
    <t>天龍</t>
  </si>
  <si>
    <t>豊島</t>
  </si>
  <si>
    <t>北島</t>
  </si>
  <si>
    <t>千手堂</t>
  </si>
  <si>
    <t>万正寺</t>
  </si>
  <si>
    <t>中野</t>
  </si>
  <si>
    <t>上大之郷</t>
  </si>
  <si>
    <t>下岡田</t>
  </si>
  <si>
    <t>上岡田</t>
  </si>
  <si>
    <t>西貝塚</t>
  </si>
  <si>
    <t>西之島</t>
  </si>
  <si>
    <t>岩井</t>
  </si>
  <si>
    <t>鎌田</t>
  </si>
  <si>
    <t>新貝</t>
  </si>
  <si>
    <t>東貝塚</t>
  </si>
  <si>
    <t>東新屋</t>
  </si>
  <si>
    <t>大立野</t>
  </si>
  <si>
    <t>鮫島</t>
  </si>
  <si>
    <t>小島</t>
  </si>
  <si>
    <t>白拍子</t>
  </si>
  <si>
    <t>草崎</t>
  </si>
  <si>
    <t>前野</t>
  </si>
  <si>
    <t>新島</t>
  </si>
  <si>
    <t>長須賀</t>
  </si>
  <si>
    <t>刑部島</t>
  </si>
  <si>
    <t>三ケ野</t>
  </si>
  <si>
    <t>明ケ島</t>
  </si>
  <si>
    <t>下大之郷</t>
  </si>
  <si>
    <t>鳥之瀬</t>
  </si>
  <si>
    <t>緑ケ丘</t>
  </si>
  <si>
    <t>水堀</t>
  </si>
  <si>
    <t>富士見台</t>
  </si>
  <si>
    <t>堀之内</t>
  </si>
  <si>
    <t>豊田</t>
  </si>
  <si>
    <t>富丘</t>
  </si>
  <si>
    <t>東原</t>
  </si>
  <si>
    <t>加茂</t>
  </si>
  <si>
    <t>池田</t>
  </si>
  <si>
    <t>上新屋</t>
  </si>
  <si>
    <t>小立野</t>
  </si>
  <si>
    <t>上万能</t>
  </si>
  <si>
    <t>弥藤太島</t>
  </si>
  <si>
    <t>中田</t>
  </si>
  <si>
    <t>気子島</t>
  </si>
  <si>
    <t>宮之一色</t>
  </si>
  <si>
    <t>海老塚</t>
  </si>
  <si>
    <t>下万能</t>
  </si>
  <si>
    <t>立野</t>
  </si>
  <si>
    <t>赤池</t>
  </si>
  <si>
    <t>下本郷</t>
  </si>
  <si>
    <t>上本郷</t>
  </si>
  <si>
    <t>三ケ野台</t>
  </si>
  <si>
    <t>明ケ島原</t>
  </si>
  <si>
    <t>一言</t>
  </si>
  <si>
    <t>二之宮浅間</t>
  </si>
  <si>
    <t>菊川市</t>
    <rPh sb="0" eb="3">
      <t>キクガワシ</t>
    </rPh>
    <phoneticPr fontId="5"/>
  </si>
  <si>
    <t>上平川</t>
  </si>
  <si>
    <t>下平川</t>
  </si>
  <si>
    <t>西方</t>
  </si>
  <si>
    <t>土橋</t>
  </si>
  <si>
    <t>半済</t>
  </si>
  <si>
    <t>本所</t>
  </si>
  <si>
    <t>朝日</t>
  </si>
  <si>
    <t>潮海寺</t>
  </si>
  <si>
    <t>掛川市</t>
    <rPh sb="0" eb="3">
      <t>カケガワシ</t>
    </rPh>
    <phoneticPr fontId="5"/>
  </si>
  <si>
    <t>掛川</t>
  </si>
  <si>
    <t>十九首</t>
  </si>
  <si>
    <t>下俣 菖蒲ヶ池</t>
  </si>
  <si>
    <t>仁藤</t>
  </si>
  <si>
    <t>大池</t>
  </si>
  <si>
    <t>長谷</t>
  </si>
  <si>
    <t>杉谷</t>
  </si>
  <si>
    <t>上張</t>
  </si>
  <si>
    <t>清崎</t>
  </si>
  <si>
    <t>小鷹町</t>
  </si>
  <si>
    <t>南西郷</t>
  </si>
  <si>
    <t>宮脇</t>
  </si>
  <si>
    <t>葛川</t>
  </si>
  <si>
    <t>北門</t>
  </si>
  <si>
    <t>弥生町</t>
  </si>
  <si>
    <t>柳町</t>
  </si>
  <si>
    <t>中宿</t>
  </si>
  <si>
    <t>黒田 富部</t>
  </si>
  <si>
    <t>下垂木</t>
  </si>
  <si>
    <t>金城</t>
  </si>
  <si>
    <t>七日町</t>
  </si>
  <si>
    <t>大多郎</t>
  </si>
  <si>
    <t>中央高町</t>
  </si>
  <si>
    <t>谷の口町</t>
  </si>
  <si>
    <t>青葉台</t>
  </si>
  <si>
    <t>南(1)</t>
  </si>
  <si>
    <t>南(2)</t>
  </si>
  <si>
    <t>葵町</t>
  </si>
  <si>
    <t>二瀬川</t>
  </si>
  <si>
    <t>仁藤町</t>
  </si>
  <si>
    <t>秋葉路</t>
  </si>
  <si>
    <t>旭台</t>
  </si>
  <si>
    <t>御所原</t>
  </si>
  <si>
    <t>中町</t>
  </si>
  <si>
    <t>城下</t>
  </si>
  <si>
    <t>連雀</t>
  </si>
  <si>
    <t>喜町</t>
  </si>
  <si>
    <t>上屋敷</t>
  </si>
  <si>
    <t>矢崎町</t>
  </si>
  <si>
    <t>袋井市</t>
    <rPh sb="0" eb="3">
      <t>フクロイシ</t>
    </rPh>
    <phoneticPr fontId="5"/>
  </si>
  <si>
    <t>高尾</t>
  </si>
  <si>
    <t>豊沢</t>
  </si>
  <si>
    <t>愛野</t>
  </si>
  <si>
    <t>袋井</t>
  </si>
  <si>
    <t>川井</t>
  </si>
  <si>
    <t>木原</t>
  </si>
  <si>
    <t>西田</t>
  </si>
  <si>
    <t>鷲巣</t>
  </si>
  <si>
    <t>久能</t>
  </si>
  <si>
    <t>堀越</t>
  </si>
  <si>
    <t>山科</t>
  </si>
  <si>
    <t>広岡</t>
  </si>
  <si>
    <t>国本</t>
  </si>
  <si>
    <t>村松</t>
  </si>
  <si>
    <t>三門町</t>
  </si>
  <si>
    <t>睦町</t>
  </si>
  <si>
    <t>山名町</t>
  </si>
  <si>
    <t>小川町</t>
  </si>
  <si>
    <t>砂本町</t>
  </si>
  <si>
    <t>清水町</t>
  </si>
  <si>
    <t>青木町</t>
  </si>
  <si>
    <t>永楽町</t>
  </si>
  <si>
    <t>高尾町</t>
  </si>
  <si>
    <t>大門</t>
  </si>
  <si>
    <t>神長</t>
  </si>
  <si>
    <t>掛之上</t>
  </si>
  <si>
    <t>選択数</t>
    <rPh sb="0" eb="2">
      <t>センタク</t>
    </rPh>
    <rPh sb="2" eb="3">
      <t>スウ</t>
    </rPh>
    <phoneticPr fontId="5"/>
  </si>
  <si>
    <t>町丁目名</t>
    <phoneticPr fontId="3"/>
  </si>
  <si>
    <t>【東区】</t>
    <rPh sb="1" eb="3">
      <t>ヒガシク</t>
    </rPh>
    <phoneticPr fontId="3"/>
  </si>
  <si>
    <t>【西区】</t>
    <rPh sb="1" eb="3">
      <t>ニシク</t>
    </rPh>
    <phoneticPr fontId="3"/>
  </si>
  <si>
    <t>【南区】</t>
    <rPh sb="1" eb="3">
      <t>ミナミク</t>
    </rPh>
    <phoneticPr fontId="3"/>
  </si>
  <si>
    <t>【浜北区】</t>
    <rPh sb="1" eb="4">
      <t>ハマキタク</t>
    </rPh>
    <phoneticPr fontId="3"/>
  </si>
  <si>
    <t>【北区】</t>
    <rPh sb="1" eb="3">
      <t>キタク</t>
    </rPh>
    <phoneticPr fontId="3"/>
  </si>
  <si>
    <t>【磐田市】</t>
    <rPh sb="1" eb="4">
      <t>イワタシ</t>
    </rPh>
    <phoneticPr fontId="3"/>
  </si>
  <si>
    <t>【袋井市】</t>
    <rPh sb="1" eb="4">
      <t>フクロイシ</t>
    </rPh>
    <phoneticPr fontId="3"/>
  </si>
  <si>
    <t>【掛川市】</t>
    <rPh sb="1" eb="3">
      <t>カケガワ</t>
    </rPh>
    <rPh sb="3" eb="4">
      <t>シ</t>
    </rPh>
    <phoneticPr fontId="3"/>
  </si>
  <si>
    <t>【菊川市】</t>
    <rPh sb="1" eb="3">
      <t>キクガワ</t>
    </rPh>
    <rPh sb="3" eb="4">
      <t>シ</t>
    </rPh>
    <phoneticPr fontId="3"/>
  </si>
  <si>
    <t>中区合計</t>
    <rPh sb="0" eb="2">
      <t>ナカク</t>
    </rPh>
    <rPh sb="2" eb="4">
      <t>ゴウケイ</t>
    </rPh>
    <phoneticPr fontId="3"/>
  </si>
  <si>
    <r>
      <t>　　　　　　【中区】　</t>
    </r>
    <r>
      <rPr>
        <sz val="11"/>
        <color theme="1"/>
        <rFont val="Meiryo UI"/>
        <family val="3"/>
        <charset val="128"/>
      </rPr>
      <t>合計：10,202枚</t>
    </r>
    <rPh sb="7" eb="9">
      <t>ナカク</t>
    </rPh>
    <rPh sb="11" eb="13">
      <t>ゴウケイ</t>
    </rPh>
    <rPh sb="20" eb="21">
      <t>マイ</t>
    </rPh>
    <phoneticPr fontId="3"/>
  </si>
  <si>
    <t>事業所限定ポスティング　部数表</t>
    <rPh sb="0" eb="3">
      <t>ジギョウショ</t>
    </rPh>
    <rPh sb="3" eb="5">
      <t>ゲンテイ</t>
    </rPh>
    <rPh sb="12" eb="14">
      <t>ブスウ</t>
    </rPh>
    <rPh sb="14" eb="15">
      <t>ヒョウ</t>
    </rPh>
    <phoneticPr fontId="3"/>
  </si>
  <si>
    <t>富士見町(1～4)</t>
    <phoneticPr fontId="3"/>
  </si>
  <si>
    <t>【島田市】</t>
    <rPh sb="1" eb="3">
      <t>シマダ</t>
    </rPh>
    <rPh sb="3" eb="4">
      <t>シ</t>
    </rPh>
    <phoneticPr fontId="3"/>
  </si>
  <si>
    <t>島田市</t>
    <rPh sb="0" eb="3">
      <t>シマダシ</t>
    </rPh>
    <phoneticPr fontId="5"/>
  </si>
  <si>
    <t>本通(1)</t>
  </si>
  <si>
    <t>本通(2)</t>
  </si>
  <si>
    <t>本通(3)</t>
  </si>
  <si>
    <t>本通(4)</t>
  </si>
  <si>
    <t>本通(5)</t>
  </si>
  <si>
    <t>本通(6)</t>
  </si>
  <si>
    <t>本通(7)</t>
  </si>
  <si>
    <t>大井町</t>
  </si>
  <si>
    <t>扇町</t>
  </si>
  <si>
    <t>幸町</t>
  </si>
  <si>
    <t>中央町</t>
  </si>
  <si>
    <t>大川町</t>
  </si>
  <si>
    <t>横井(2)</t>
  </si>
  <si>
    <t>横井(3)</t>
  </si>
  <si>
    <t>横井(4)</t>
  </si>
  <si>
    <t>新町通</t>
  </si>
  <si>
    <t>大津通</t>
  </si>
  <si>
    <t>新田町</t>
  </si>
  <si>
    <t>宝来町</t>
  </si>
  <si>
    <t>祇園町</t>
  </si>
  <si>
    <t>高砂町</t>
  </si>
  <si>
    <t>旭(1)</t>
  </si>
  <si>
    <t>旭(2)</t>
  </si>
  <si>
    <t>旭(3)</t>
  </si>
  <si>
    <t>御仮屋町</t>
  </si>
  <si>
    <t>向島町</t>
  </si>
  <si>
    <t>河原(1)</t>
  </si>
  <si>
    <t>河原(2)</t>
  </si>
  <si>
    <t>稲荷(1)</t>
  </si>
  <si>
    <t>稲荷(2)</t>
  </si>
  <si>
    <t>稲荷(3)</t>
  </si>
  <si>
    <t>稲荷(4)</t>
  </si>
  <si>
    <t>向谷(1)</t>
  </si>
  <si>
    <t>向谷(2)</t>
  </si>
  <si>
    <t>向谷(3)</t>
  </si>
  <si>
    <t>向谷(4)</t>
  </si>
  <si>
    <t>向谷元町</t>
  </si>
  <si>
    <t>三ッ合町</t>
  </si>
  <si>
    <t>宮川町</t>
  </si>
  <si>
    <t>中溝町</t>
  </si>
  <si>
    <t>中溝(4)</t>
  </si>
  <si>
    <t>若松町</t>
  </si>
  <si>
    <t>元島田</t>
  </si>
  <si>
    <t>元島田東町</t>
  </si>
  <si>
    <t>松葉町</t>
  </si>
  <si>
    <t>道悦(1)</t>
  </si>
  <si>
    <t>道悦(2)</t>
  </si>
  <si>
    <t>道悦(3)</t>
  </si>
  <si>
    <t>道悦(4)</t>
  </si>
  <si>
    <t>道悦(5)</t>
  </si>
  <si>
    <t>高島町</t>
  </si>
  <si>
    <t>中河町</t>
  </si>
  <si>
    <t>東町</t>
  </si>
  <si>
    <t>【藤枝市】</t>
    <rPh sb="1" eb="3">
      <t>フジエダ</t>
    </rPh>
    <rPh sb="3" eb="4">
      <t>シ</t>
    </rPh>
    <phoneticPr fontId="3"/>
  </si>
  <si>
    <t>藤枝市</t>
    <rPh sb="0" eb="3">
      <t>フジエダシ</t>
    </rPh>
    <phoneticPr fontId="5"/>
  </si>
  <si>
    <t>上藪田</t>
  </si>
  <si>
    <t>中藪田</t>
  </si>
  <si>
    <t>下藪田</t>
  </si>
  <si>
    <t>時ケ谷</t>
  </si>
  <si>
    <t>水守</t>
  </si>
  <si>
    <t>八幡</t>
  </si>
  <si>
    <t>鬼島</t>
  </si>
  <si>
    <t>上当間</t>
  </si>
  <si>
    <t>下当間</t>
  </si>
  <si>
    <t>仮宿</t>
  </si>
  <si>
    <t>潮</t>
  </si>
  <si>
    <t>横内</t>
  </si>
  <si>
    <t>稲川</t>
  </si>
  <si>
    <t>稲川(1)</t>
  </si>
  <si>
    <t>郡</t>
  </si>
  <si>
    <t>郡(1)</t>
  </si>
  <si>
    <t>南新屋</t>
  </si>
  <si>
    <t>水上</t>
  </si>
  <si>
    <t>瀬戸新屋</t>
  </si>
  <si>
    <t>内瀬戸</t>
  </si>
  <si>
    <t>上青島</t>
  </si>
  <si>
    <t>下青島</t>
  </si>
  <si>
    <t>築地</t>
  </si>
  <si>
    <t>築地(1)</t>
  </si>
  <si>
    <t>高柳</t>
  </si>
  <si>
    <t>兵太夫</t>
  </si>
  <si>
    <t>大新島</t>
  </si>
  <si>
    <t>与左衛門</t>
  </si>
  <si>
    <t>旭が丘</t>
  </si>
  <si>
    <t>新南新屋</t>
  </si>
  <si>
    <t>前島</t>
  </si>
  <si>
    <t>高洲</t>
  </si>
  <si>
    <t>高洲(1)</t>
  </si>
  <si>
    <t>泉町</t>
  </si>
  <si>
    <t>大東町</t>
  </si>
  <si>
    <t>緑の丘</t>
  </si>
  <si>
    <t>光洋台</t>
  </si>
  <si>
    <t>南清里</t>
  </si>
  <si>
    <t>水守(1～3)</t>
    <phoneticPr fontId="3"/>
  </si>
  <si>
    <t>若王子(1～3)</t>
    <phoneticPr fontId="3"/>
  </si>
  <si>
    <t>五十海(1～4)</t>
    <phoneticPr fontId="3"/>
  </si>
  <si>
    <t>青木(1～3)</t>
    <phoneticPr fontId="3"/>
  </si>
  <si>
    <t>志太(1～5)</t>
    <phoneticPr fontId="3"/>
  </si>
  <si>
    <t>高柳(1～4)</t>
    <phoneticPr fontId="3"/>
  </si>
  <si>
    <t>青南町(1～5)</t>
    <phoneticPr fontId="3"/>
  </si>
  <si>
    <t>緑町(1・2)</t>
    <phoneticPr fontId="3"/>
  </si>
  <si>
    <t>立花(1～3)</t>
    <phoneticPr fontId="3"/>
  </si>
  <si>
    <t>大手(1・2)</t>
    <phoneticPr fontId="3"/>
  </si>
  <si>
    <t>田中(1～3)</t>
    <phoneticPr fontId="3"/>
  </si>
  <si>
    <t>城南(1・2)</t>
    <phoneticPr fontId="3"/>
  </si>
  <si>
    <t>音羽町(1～6)</t>
    <phoneticPr fontId="3"/>
  </si>
  <si>
    <t>茶町(1～4)</t>
    <phoneticPr fontId="3"/>
  </si>
  <si>
    <t>藤枝(1～5)</t>
    <phoneticPr fontId="3"/>
  </si>
  <si>
    <t>岡出山(1～3)</t>
    <phoneticPr fontId="3"/>
  </si>
  <si>
    <t>本町(1～4)</t>
    <phoneticPr fontId="3"/>
  </si>
  <si>
    <t>天王町(1～3)</t>
    <phoneticPr fontId="3"/>
  </si>
  <si>
    <t>藤岡(1～5)</t>
    <phoneticPr fontId="3"/>
  </si>
  <si>
    <t>小石川町(1～4)</t>
    <phoneticPr fontId="3"/>
  </si>
  <si>
    <t>前島(1～3)</t>
    <phoneticPr fontId="3"/>
  </si>
  <si>
    <t>田沼(1～5)</t>
    <phoneticPr fontId="3"/>
  </si>
  <si>
    <t>青葉町(1～5)</t>
    <phoneticPr fontId="3"/>
  </si>
  <si>
    <t>末広(1～4)</t>
    <phoneticPr fontId="3"/>
  </si>
  <si>
    <t>高岡(1～4)</t>
    <phoneticPr fontId="3"/>
  </si>
  <si>
    <t>駅前(1～3)</t>
    <phoneticPr fontId="3"/>
  </si>
  <si>
    <t>駿河台(1～3・5)</t>
    <phoneticPr fontId="3"/>
  </si>
  <si>
    <t>南駿河台(1～6)</t>
    <phoneticPr fontId="3"/>
  </si>
  <si>
    <t>清里(1・2)</t>
    <phoneticPr fontId="3"/>
  </si>
  <si>
    <t>瀬古(1～3)</t>
    <phoneticPr fontId="3"/>
  </si>
  <si>
    <t>【焼津市】</t>
    <rPh sb="1" eb="3">
      <t>ヤイヅ</t>
    </rPh>
    <rPh sb="3" eb="4">
      <t>シ</t>
    </rPh>
    <phoneticPr fontId="3"/>
  </si>
  <si>
    <t>焼津市</t>
    <rPh sb="0" eb="3">
      <t>ヤイヅシ</t>
    </rPh>
    <phoneticPr fontId="5"/>
  </si>
  <si>
    <t>焼津</t>
  </si>
  <si>
    <t>塩津</t>
  </si>
  <si>
    <t>大村新田</t>
  </si>
  <si>
    <t>八楠</t>
  </si>
  <si>
    <t>大覚寺</t>
  </si>
  <si>
    <t>越後島</t>
  </si>
  <si>
    <t>三ケ名</t>
  </si>
  <si>
    <t>五ケ堀之内</t>
  </si>
  <si>
    <t>小屋敷</t>
  </si>
  <si>
    <t>柳新屋</t>
  </si>
  <si>
    <t>小柳津</t>
  </si>
  <si>
    <t>小土</t>
  </si>
  <si>
    <t>保福島</t>
  </si>
  <si>
    <t>小川</t>
  </si>
  <si>
    <t>与惣次</t>
  </si>
  <si>
    <t>石津</t>
  </si>
  <si>
    <t>石津向町</t>
  </si>
  <si>
    <t>石津中町</t>
  </si>
  <si>
    <t>石津港町</t>
  </si>
  <si>
    <t>田尻</t>
  </si>
  <si>
    <t>田尻北</t>
  </si>
  <si>
    <t>西焼津</t>
  </si>
  <si>
    <t>中島</t>
  </si>
  <si>
    <t>西島</t>
  </si>
  <si>
    <t>焼津(1～6)</t>
    <phoneticPr fontId="3"/>
  </si>
  <si>
    <t>本町(1～6)</t>
    <phoneticPr fontId="3"/>
  </si>
  <si>
    <t>すみれ台(1・2)</t>
    <phoneticPr fontId="3"/>
  </si>
  <si>
    <t>栄町(1～6)</t>
    <phoneticPr fontId="3"/>
  </si>
  <si>
    <t>駅北(1～5)</t>
    <phoneticPr fontId="3"/>
  </si>
  <si>
    <t>大栄町(1～3)</t>
    <phoneticPr fontId="3"/>
  </si>
  <si>
    <t>中港(1～3・5)</t>
    <phoneticPr fontId="3"/>
  </si>
  <si>
    <t>大村(1～3)</t>
    <phoneticPr fontId="3"/>
  </si>
  <si>
    <t>八楠(1～4)</t>
    <phoneticPr fontId="3"/>
  </si>
  <si>
    <t>大覚寺(1～3)</t>
    <phoneticPr fontId="3"/>
  </si>
  <si>
    <t>小川新町(1～5)</t>
    <phoneticPr fontId="3"/>
  </si>
  <si>
    <t>東小川(1～8)</t>
    <phoneticPr fontId="3"/>
  </si>
  <si>
    <t>西小川(1～6)</t>
    <phoneticPr fontId="3"/>
  </si>
  <si>
    <t>追手町</t>
  </si>
  <si>
    <t>城内町</t>
  </si>
  <si>
    <t>駿府町</t>
  </si>
  <si>
    <t>西草深町</t>
  </si>
  <si>
    <t>東草深町</t>
  </si>
  <si>
    <t>水落町</t>
  </si>
  <si>
    <t>城東町</t>
  </si>
  <si>
    <t>緑町</t>
  </si>
  <si>
    <t>西千代田町</t>
  </si>
  <si>
    <t>東鷹匠町</t>
  </si>
  <si>
    <t>横内町</t>
  </si>
  <si>
    <t>太田町</t>
  </si>
  <si>
    <t>巴町</t>
  </si>
  <si>
    <t>瓦場町</t>
  </si>
  <si>
    <t>音羽町</t>
  </si>
  <si>
    <t>横田町</t>
  </si>
  <si>
    <t>日出町</t>
  </si>
  <si>
    <t>御幸町</t>
  </si>
  <si>
    <t>七間町</t>
  </si>
  <si>
    <t>昭和町</t>
  </si>
  <si>
    <t>西門町</t>
  </si>
  <si>
    <t>駿河町</t>
  </si>
  <si>
    <t>上石町</t>
  </si>
  <si>
    <t>梅屋町</t>
  </si>
  <si>
    <t>双葉町</t>
  </si>
  <si>
    <t>吉野町</t>
  </si>
  <si>
    <t>桜木町</t>
  </si>
  <si>
    <t>清閑町</t>
  </si>
  <si>
    <t>本通西町</t>
  </si>
  <si>
    <t>川越町</t>
  </si>
  <si>
    <t>屋形町</t>
  </si>
  <si>
    <t>大鋸町</t>
  </si>
  <si>
    <t>通車町</t>
  </si>
  <si>
    <t>南田町</t>
  </si>
  <si>
    <t>一番町</t>
  </si>
  <si>
    <t>二番町</t>
  </si>
  <si>
    <t>三番町</t>
  </si>
  <si>
    <t>四番町</t>
  </si>
  <si>
    <t>五番町</t>
  </si>
  <si>
    <t>六番町</t>
  </si>
  <si>
    <t>七番町</t>
  </si>
  <si>
    <t>八番町</t>
  </si>
  <si>
    <t>上新富町</t>
  </si>
  <si>
    <t>馬場町</t>
  </si>
  <si>
    <t>富士見町</t>
  </si>
  <si>
    <t>金座町</t>
  </si>
  <si>
    <t>研屋町</t>
  </si>
  <si>
    <t>錦町</t>
  </si>
  <si>
    <t>車町</t>
  </si>
  <si>
    <t>八千代町</t>
  </si>
  <si>
    <t>上桶屋町</t>
  </si>
  <si>
    <t>土太夫町</t>
  </si>
  <si>
    <t>宮ケ崎町</t>
  </si>
  <si>
    <t>安倍町</t>
  </si>
  <si>
    <t>片羽町</t>
  </si>
  <si>
    <t>北番町</t>
  </si>
  <si>
    <t>井宮町</t>
  </si>
  <si>
    <t>末広町</t>
  </si>
  <si>
    <t>神明町</t>
  </si>
  <si>
    <t>水道町</t>
  </si>
  <si>
    <t>辰起町</t>
  </si>
  <si>
    <t>籠上</t>
  </si>
  <si>
    <t>美川町</t>
  </si>
  <si>
    <t>長谷町</t>
  </si>
  <si>
    <t>安東柳町</t>
  </si>
  <si>
    <t>丸山町</t>
  </si>
  <si>
    <t>大岩宮下町</t>
  </si>
  <si>
    <t>大岩本町</t>
  </si>
  <si>
    <t>大岩町</t>
  </si>
  <si>
    <t>城北</t>
  </si>
  <si>
    <t>銭座町</t>
  </si>
  <si>
    <t>上沓谷町</t>
  </si>
  <si>
    <t>沓谷</t>
  </si>
  <si>
    <t>柚木</t>
  </si>
  <si>
    <t>宮前町</t>
  </si>
  <si>
    <t>長沼</t>
  </si>
  <si>
    <t>南沼上</t>
  </si>
  <si>
    <t>東瀬名町</t>
  </si>
  <si>
    <t>南瀬名町</t>
  </si>
  <si>
    <t>池ケ谷</t>
  </si>
  <si>
    <t>南</t>
  </si>
  <si>
    <t>有永</t>
  </si>
  <si>
    <t>羽高</t>
  </si>
  <si>
    <t>北</t>
  </si>
  <si>
    <t>岳美</t>
  </si>
  <si>
    <t>岳美(1)</t>
  </si>
  <si>
    <t>漆山</t>
  </si>
  <si>
    <t>上伝馬</t>
  </si>
  <si>
    <t>伊呂波町</t>
  </si>
  <si>
    <t>秋山町</t>
  </si>
  <si>
    <t>松富上組</t>
  </si>
  <si>
    <t>福田ケ谷</t>
  </si>
  <si>
    <t>安倍口新田</t>
  </si>
  <si>
    <t>安倍口団地</t>
  </si>
  <si>
    <t>幸庵新田</t>
  </si>
  <si>
    <t>遠藤新田</t>
  </si>
  <si>
    <t>足久保口組</t>
  </si>
  <si>
    <t>池ケ谷東</t>
  </si>
  <si>
    <t>羽鳥大門町</t>
  </si>
  <si>
    <t>西瀬名町</t>
  </si>
  <si>
    <t>羽鳥本町</t>
  </si>
  <si>
    <t>長沼南</t>
  </si>
  <si>
    <t>東静岡(1)</t>
  </si>
  <si>
    <t>鷹匠(1～3)</t>
    <phoneticPr fontId="3"/>
  </si>
  <si>
    <t>春日(1～3)</t>
    <phoneticPr fontId="3"/>
  </si>
  <si>
    <t>呉服町(1・2)</t>
    <phoneticPr fontId="3"/>
  </si>
  <si>
    <t>両替町(1・2)</t>
    <phoneticPr fontId="3"/>
  </si>
  <si>
    <t>常磐町(1～3)</t>
    <phoneticPr fontId="3"/>
  </si>
  <si>
    <t>人宿町(1・2)</t>
    <phoneticPr fontId="3"/>
  </si>
  <si>
    <t>駒形通(1～6)</t>
    <phoneticPr fontId="3"/>
  </si>
  <si>
    <t>川辺町(1・2)</t>
    <phoneticPr fontId="3"/>
  </si>
  <si>
    <t>弥勒(1・2)</t>
    <phoneticPr fontId="3"/>
  </si>
  <si>
    <t>南安倍(1・2)</t>
    <phoneticPr fontId="3"/>
  </si>
  <si>
    <t>本通(1～10)</t>
    <phoneticPr fontId="3"/>
  </si>
  <si>
    <t>新通(1・2)</t>
    <phoneticPr fontId="3"/>
  </si>
  <si>
    <t>田町(1～7)</t>
    <phoneticPr fontId="3"/>
  </si>
  <si>
    <t>新富町(1～6)</t>
    <phoneticPr fontId="3"/>
  </si>
  <si>
    <t>茶町(1・2)</t>
    <phoneticPr fontId="3"/>
  </si>
  <si>
    <t>静岡市葵区②</t>
    <rPh sb="0" eb="2">
      <t>シズオカ</t>
    </rPh>
    <rPh sb="2" eb="3">
      <t>シ</t>
    </rPh>
    <rPh sb="3" eb="4">
      <t>アオイ</t>
    </rPh>
    <rPh sb="4" eb="5">
      <t>ク</t>
    </rPh>
    <phoneticPr fontId="5"/>
  </si>
  <si>
    <t>住吉町(1・2)</t>
    <phoneticPr fontId="3"/>
  </si>
  <si>
    <t>安西(1～5)</t>
    <phoneticPr fontId="3"/>
  </si>
  <si>
    <t>平和(1～3)</t>
    <phoneticPr fontId="3"/>
  </si>
  <si>
    <t>浅間町(1・2)</t>
    <phoneticPr fontId="3"/>
  </si>
  <si>
    <t>大岩(1～4)</t>
    <phoneticPr fontId="3"/>
  </si>
  <si>
    <t>安東(1～3)</t>
    <phoneticPr fontId="3"/>
  </si>
  <si>
    <t>北安東(1～5)</t>
    <phoneticPr fontId="3"/>
  </si>
  <si>
    <t>上足洗(1～4)</t>
    <phoneticPr fontId="3"/>
  </si>
  <si>
    <t>千代田(1～7)</t>
    <phoneticPr fontId="3"/>
  </si>
  <si>
    <t>東千代田(1～3)</t>
    <phoneticPr fontId="3"/>
  </si>
  <si>
    <t>竜南(1～3)</t>
    <phoneticPr fontId="3"/>
  </si>
  <si>
    <t>沓谷(1～6)</t>
    <phoneticPr fontId="3"/>
  </si>
  <si>
    <t>長沼(1～3)</t>
    <phoneticPr fontId="3"/>
  </si>
  <si>
    <t>古庄(1～6)</t>
    <phoneticPr fontId="3"/>
  </si>
  <si>
    <t>川合(1～3)</t>
    <phoneticPr fontId="3"/>
  </si>
  <si>
    <t>南沼上(1～3)</t>
    <phoneticPr fontId="3"/>
  </si>
  <si>
    <t>瀬名川(1～3)</t>
    <phoneticPr fontId="3"/>
  </si>
  <si>
    <t>瀬名中央(1～4)</t>
    <phoneticPr fontId="3"/>
  </si>
  <si>
    <t>瀬名(1～7)</t>
    <phoneticPr fontId="3"/>
  </si>
  <si>
    <t>南(1・2)</t>
    <phoneticPr fontId="3"/>
  </si>
  <si>
    <t>北(1～5)</t>
    <phoneticPr fontId="3"/>
  </si>
  <si>
    <t>東(1・2)</t>
    <phoneticPr fontId="3"/>
  </si>
  <si>
    <t>昭府(1・2)</t>
    <phoneticPr fontId="3"/>
  </si>
  <si>
    <t>桜町(1・2)</t>
    <phoneticPr fontId="3"/>
  </si>
  <si>
    <t>新伝馬(1～3)</t>
    <phoneticPr fontId="3"/>
  </si>
  <si>
    <t>与一(1～6)</t>
    <phoneticPr fontId="3"/>
  </si>
  <si>
    <t>松富(1～4)</t>
    <phoneticPr fontId="3"/>
  </si>
  <si>
    <t>山崎(1・2)</t>
    <phoneticPr fontId="3"/>
  </si>
  <si>
    <t>千代(1・2)</t>
    <phoneticPr fontId="3"/>
  </si>
  <si>
    <t>建穂(1・2)</t>
    <phoneticPr fontId="3"/>
  </si>
  <si>
    <t>羽鳥(1～7)</t>
    <phoneticPr fontId="3"/>
  </si>
  <si>
    <t>唐瀬(1～3)</t>
    <phoneticPr fontId="3"/>
  </si>
  <si>
    <t>上土(1・2)</t>
    <phoneticPr fontId="3"/>
  </si>
  <si>
    <t>あさはた(1・2)</t>
    <phoneticPr fontId="3"/>
  </si>
  <si>
    <t>青木</t>
  </si>
  <si>
    <t>有明町</t>
  </si>
  <si>
    <t>大坪町</t>
  </si>
  <si>
    <t>大谷</t>
  </si>
  <si>
    <t>小鹿</t>
  </si>
  <si>
    <t>上川原</t>
  </si>
  <si>
    <t>栗原</t>
  </si>
  <si>
    <t>光陽町</t>
  </si>
  <si>
    <t>寿町</t>
  </si>
  <si>
    <t>さつき町</t>
  </si>
  <si>
    <t>下島</t>
  </si>
  <si>
    <t>石部</t>
  </si>
  <si>
    <t>高松</t>
  </si>
  <si>
    <t>津島町</t>
  </si>
  <si>
    <t>手越</t>
  </si>
  <si>
    <t>手越原</t>
  </si>
  <si>
    <t>寺田</t>
  </si>
  <si>
    <t>東新田</t>
  </si>
  <si>
    <t>豊原町</t>
  </si>
  <si>
    <t>中田本町</t>
  </si>
  <si>
    <t>中野新田</t>
  </si>
  <si>
    <t>中原</t>
  </si>
  <si>
    <t>中村町</t>
  </si>
  <si>
    <t>中吉田</t>
  </si>
  <si>
    <t>西脇</t>
  </si>
  <si>
    <t>聖一色</t>
  </si>
  <si>
    <t>丸子</t>
  </si>
  <si>
    <t>丸子新田</t>
  </si>
  <si>
    <t>丸子芹が谷町</t>
  </si>
  <si>
    <t>見瀬</t>
  </si>
  <si>
    <t>緑が丘町</t>
  </si>
  <si>
    <t>南安倍(3)</t>
  </si>
  <si>
    <t>南町</t>
  </si>
  <si>
    <t>南八幡町</t>
  </si>
  <si>
    <t>宮本町</t>
  </si>
  <si>
    <t>向敷地</t>
  </si>
  <si>
    <t>桃園町</t>
  </si>
  <si>
    <t>森下町</t>
  </si>
  <si>
    <t>谷田</t>
  </si>
  <si>
    <t>下川原南</t>
  </si>
  <si>
    <t>東静岡(2)</t>
  </si>
  <si>
    <t>石田(1～3)</t>
    <phoneticPr fontId="5"/>
  </si>
  <si>
    <t>稲川(1～3)</t>
    <phoneticPr fontId="5"/>
  </si>
  <si>
    <t>有東(1～3)</t>
    <phoneticPr fontId="5"/>
  </si>
  <si>
    <t>大谷(1～3)</t>
    <phoneticPr fontId="5"/>
  </si>
  <si>
    <t>小黒(1～3)</t>
    <phoneticPr fontId="5"/>
  </si>
  <si>
    <t>小鹿(1～3)</t>
    <phoneticPr fontId="5"/>
  </si>
  <si>
    <t>北丸子(1・2)</t>
    <phoneticPr fontId="5"/>
  </si>
  <si>
    <t>国吉田(1～6)</t>
    <phoneticPr fontId="5"/>
  </si>
  <si>
    <t>敷地(1・2)</t>
    <phoneticPr fontId="5"/>
  </si>
  <si>
    <t>下川原(1～6)</t>
    <phoneticPr fontId="5"/>
  </si>
  <si>
    <t>新川(1・2)</t>
    <phoneticPr fontId="5"/>
  </si>
  <si>
    <t>高松(1・2)</t>
    <phoneticPr fontId="5"/>
  </si>
  <si>
    <t>東新田(1～5)</t>
    <phoneticPr fontId="5"/>
  </si>
  <si>
    <t>豊田(1～3)</t>
    <phoneticPr fontId="5"/>
  </si>
  <si>
    <t>登呂(1～6)</t>
    <phoneticPr fontId="5"/>
  </si>
  <si>
    <t>中田(1～4)</t>
    <phoneticPr fontId="5"/>
  </si>
  <si>
    <t>西中原(1・2)</t>
    <phoneticPr fontId="5"/>
  </si>
  <si>
    <t>広野(1～6)</t>
    <phoneticPr fontId="5"/>
  </si>
  <si>
    <t>富士見台(1～3)</t>
    <phoneticPr fontId="5"/>
  </si>
  <si>
    <t>曲金(1～7)</t>
    <phoneticPr fontId="5"/>
  </si>
  <si>
    <t>馬渕(1～4)</t>
    <phoneticPr fontId="5"/>
  </si>
  <si>
    <t>丸子(1～7)</t>
    <phoneticPr fontId="5"/>
  </si>
  <si>
    <t>みずほ(1～5)</t>
    <phoneticPr fontId="5"/>
  </si>
  <si>
    <t>宮竹(1・2)</t>
    <phoneticPr fontId="5"/>
  </si>
  <si>
    <t>用宗(1～5)</t>
    <phoneticPr fontId="5"/>
  </si>
  <si>
    <t>八幡(1～5)</t>
    <phoneticPr fontId="5"/>
  </si>
  <si>
    <t>大和(1・2)</t>
    <phoneticPr fontId="5"/>
  </si>
  <si>
    <t>向手越(1・2)</t>
    <phoneticPr fontId="5"/>
  </si>
  <si>
    <t>【静岡市駿河区】</t>
    <rPh sb="1" eb="3">
      <t>シズオカ</t>
    </rPh>
    <rPh sb="3" eb="4">
      <t>シ</t>
    </rPh>
    <rPh sb="4" eb="7">
      <t>スルガク</t>
    </rPh>
    <phoneticPr fontId="3"/>
  </si>
  <si>
    <t>静岡市駿河区</t>
    <rPh sb="0" eb="2">
      <t>シズオカ</t>
    </rPh>
    <rPh sb="2" eb="3">
      <t>シ</t>
    </rPh>
    <rPh sb="3" eb="6">
      <t>スルガク</t>
    </rPh>
    <phoneticPr fontId="5"/>
  </si>
  <si>
    <t>静岡市清水区</t>
    <rPh sb="0" eb="2">
      <t>シズオカ</t>
    </rPh>
    <rPh sb="2" eb="3">
      <t>シ</t>
    </rPh>
    <rPh sb="3" eb="5">
      <t>シミズ</t>
    </rPh>
    <rPh sb="5" eb="6">
      <t>ク</t>
    </rPh>
    <phoneticPr fontId="5"/>
  </si>
  <si>
    <t>秋吉町</t>
  </si>
  <si>
    <t>宮下町</t>
  </si>
  <si>
    <t>矢倉町</t>
  </si>
  <si>
    <t>真砂町</t>
  </si>
  <si>
    <t>江尻台町</t>
  </si>
  <si>
    <t>宮代町</t>
  </si>
  <si>
    <t>二の丸町</t>
  </si>
  <si>
    <t>江尻町</t>
  </si>
  <si>
    <t>小芝町</t>
  </si>
  <si>
    <t>宝町</t>
  </si>
  <si>
    <t>銀座</t>
  </si>
  <si>
    <t>高橋南町</t>
  </si>
  <si>
    <t>恵比寿町</t>
  </si>
  <si>
    <t>桜橋町</t>
  </si>
  <si>
    <t>淡島町</t>
  </si>
  <si>
    <t>入江南町</t>
  </si>
  <si>
    <t>新富町</t>
  </si>
  <si>
    <t>鶴舞町</t>
  </si>
  <si>
    <t>西大曲町</t>
  </si>
  <si>
    <t>東大曲町</t>
  </si>
  <si>
    <t>渋川</t>
  </si>
  <si>
    <t>北脇新田</t>
  </si>
  <si>
    <t>旭町</t>
  </si>
  <si>
    <t>島崎町</t>
  </si>
  <si>
    <t>入江岡町</t>
  </si>
  <si>
    <t>浜田町</t>
  </si>
  <si>
    <t>松原町</t>
  </si>
  <si>
    <t>上清水町</t>
  </si>
  <si>
    <t>青葉町</t>
  </si>
  <si>
    <t>桜が丘町</t>
  </si>
  <si>
    <t>西高町</t>
  </si>
  <si>
    <t>梅田町</t>
  </si>
  <si>
    <t>梅が岡</t>
  </si>
  <si>
    <t>岡町</t>
  </si>
  <si>
    <t>下清水町</t>
  </si>
  <si>
    <t>南岡町</t>
  </si>
  <si>
    <t>月見町</t>
  </si>
  <si>
    <t>大沢町</t>
  </si>
  <si>
    <t>川原町</t>
  </si>
  <si>
    <t>中矢部町</t>
  </si>
  <si>
    <t>木の下町</t>
  </si>
  <si>
    <t>北矢部</t>
  </si>
  <si>
    <t>船越南町</t>
  </si>
  <si>
    <t>船越東町</t>
  </si>
  <si>
    <t>南矢部</t>
  </si>
  <si>
    <t>今泉</t>
  </si>
  <si>
    <t>本町</t>
  </si>
  <si>
    <t>松井町</t>
  </si>
  <si>
    <t>美濃輪町</t>
  </si>
  <si>
    <t>三光町</t>
  </si>
  <si>
    <t>入船町</t>
  </si>
  <si>
    <t>築地町</t>
  </si>
  <si>
    <t>庄福町</t>
  </si>
  <si>
    <t>新緑町</t>
  </si>
  <si>
    <t>沼田町</t>
  </si>
  <si>
    <t>日立町</t>
  </si>
  <si>
    <t>宮加三</t>
  </si>
  <si>
    <t>村松(1)</t>
  </si>
  <si>
    <t>向田町</t>
  </si>
  <si>
    <t>上力町</t>
  </si>
  <si>
    <t>駒越北町</t>
  </si>
  <si>
    <t>駒越東町</t>
  </si>
  <si>
    <t>駒越南町</t>
  </si>
  <si>
    <t>港南町</t>
  </si>
  <si>
    <t>迎山町</t>
  </si>
  <si>
    <t>折戸</t>
  </si>
  <si>
    <t>三保</t>
  </si>
  <si>
    <t>石川本町</t>
  </si>
  <si>
    <t>石川新町</t>
  </si>
  <si>
    <t>石川</t>
  </si>
  <si>
    <t>下野東</t>
  </si>
  <si>
    <t>下野西</t>
  </si>
  <si>
    <t>下野北</t>
  </si>
  <si>
    <t>下野中</t>
  </si>
  <si>
    <t>下野緑町</t>
  </si>
  <si>
    <t>下野町</t>
  </si>
  <si>
    <t>高橋町</t>
  </si>
  <si>
    <t>蜂ケ谷南町</t>
  </si>
  <si>
    <t>蜂ケ谷</t>
  </si>
  <si>
    <t>山原</t>
  </si>
  <si>
    <t>八坂町</t>
  </si>
  <si>
    <t>八坂南町</t>
  </si>
  <si>
    <t>八坂西町</t>
  </si>
  <si>
    <t>梅ケ谷</t>
  </si>
  <si>
    <t>押切</t>
  </si>
  <si>
    <t>鳥坂</t>
  </si>
  <si>
    <t>能島</t>
  </si>
  <si>
    <t>天王東</t>
  </si>
  <si>
    <t>天王西</t>
  </si>
  <si>
    <t>天王南</t>
  </si>
  <si>
    <t>吉川</t>
  </si>
  <si>
    <t>北脇</t>
  </si>
  <si>
    <t>草薙北</t>
  </si>
  <si>
    <t>草薙一里山</t>
  </si>
  <si>
    <t>草薙</t>
  </si>
  <si>
    <t>楠</t>
  </si>
  <si>
    <t>楠新田</t>
  </si>
  <si>
    <t>長崎南町</t>
  </si>
  <si>
    <t>長崎</t>
  </si>
  <si>
    <t>長崎新田</t>
  </si>
  <si>
    <t>七ツ新屋</t>
  </si>
  <si>
    <t>中之郷</t>
  </si>
  <si>
    <t>半左衛門新田</t>
  </si>
  <si>
    <t>堀込</t>
  </si>
  <si>
    <t>馬走</t>
  </si>
  <si>
    <t>有東坂</t>
  </si>
  <si>
    <t>御門台</t>
  </si>
  <si>
    <t>馬走坂の上</t>
  </si>
  <si>
    <t>平川地</t>
  </si>
  <si>
    <t>馬走北</t>
  </si>
  <si>
    <t>有度本町</t>
  </si>
  <si>
    <t>袖師町</t>
  </si>
  <si>
    <t>西久保</t>
  </si>
  <si>
    <t>西久保(1)</t>
  </si>
  <si>
    <t>横砂東町</t>
  </si>
  <si>
    <t>横砂南町</t>
  </si>
  <si>
    <t>横砂西町</t>
  </si>
  <si>
    <t>横砂本町</t>
  </si>
  <si>
    <t>横砂中町</t>
  </si>
  <si>
    <t>興津東町</t>
  </si>
  <si>
    <t>興津井上町</t>
  </si>
  <si>
    <t>興津清見寺町</t>
  </si>
  <si>
    <t>興津中町</t>
  </si>
  <si>
    <t>興津本町</t>
  </si>
  <si>
    <t>辻(1～5)</t>
    <phoneticPr fontId="5"/>
  </si>
  <si>
    <t>天神(1・2)</t>
    <phoneticPr fontId="5"/>
  </si>
  <si>
    <t>大手(1～3)</t>
    <phoneticPr fontId="5"/>
  </si>
  <si>
    <t>江尻東(1～3)</t>
    <phoneticPr fontId="5"/>
  </si>
  <si>
    <t>入江(1～3)</t>
    <phoneticPr fontId="5"/>
  </si>
  <si>
    <t>追分(1～4)</t>
    <phoneticPr fontId="5"/>
  </si>
  <si>
    <t>渋川(1～3)</t>
    <phoneticPr fontId="5"/>
  </si>
  <si>
    <t>上(1・2)</t>
    <phoneticPr fontId="5"/>
  </si>
  <si>
    <t>万世町(1・2)</t>
    <phoneticPr fontId="5"/>
  </si>
  <si>
    <t>春日(1・2)</t>
    <phoneticPr fontId="5"/>
  </si>
  <si>
    <t>堂林(1・2)</t>
    <phoneticPr fontId="5"/>
  </si>
  <si>
    <t>船越(1～3)</t>
    <phoneticPr fontId="5"/>
  </si>
  <si>
    <t>船原(1・2)</t>
    <phoneticPr fontId="5"/>
  </si>
  <si>
    <t>大坪(1・2)</t>
    <phoneticPr fontId="5"/>
  </si>
  <si>
    <t>港町(1・2)</t>
    <phoneticPr fontId="5"/>
  </si>
  <si>
    <t>北矢部町(1・2)</t>
    <phoneticPr fontId="5"/>
  </si>
  <si>
    <t>村松原(1～3)</t>
    <phoneticPr fontId="5"/>
  </si>
  <si>
    <t>駒越中(1・2)</t>
    <phoneticPr fontId="5"/>
  </si>
  <si>
    <t>駒越西(1・2)</t>
    <phoneticPr fontId="5"/>
  </si>
  <si>
    <t>殿沢(1・2)</t>
    <phoneticPr fontId="5"/>
  </si>
  <si>
    <t>折戸(1～5)</t>
    <phoneticPr fontId="5"/>
  </si>
  <si>
    <t>八坂北(1・2)</t>
    <phoneticPr fontId="5"/>
  </si>
  <si>
    <t>八坂東(1・2)</t>
    <phoneticPr fontId="5"/>
  </si>
  <si>
    <t>高橋(1～6)</t>
    <phoneticPr fontId="5"/>
  </si>
  <si>
    <t>上原(1・2)</t>
    <phoneticPr fontId="5"/>
  </si>
  <si>
    <t>草薙(1～3)</t>
    <phoneticPr fontId="5"/>
  </si>
  <si>
    <t>七ツ新屋(1・2)</t>
    <phoneticPr fontId="5"/>
  </si>
  <si>
    <t>中之郷(1～3)</t>
    <phoneticPr fontId="5"/>
  </si>
  <si>
    <t>有東坂(1・2)</t>
    <phoneticPr fontId="5"/>
  </si>
  <si>
    <t>草薙杉道(1～3)</t>
    <phoneticPr fontId="5"/>
  </si>
  <si>
    <t>葵区合計</t>
    <rPh sb="0" eb="2">
      <t>アオイク</t>
    </rPh>
    <rPh sb="2" eb="4">
      <t>ゴウケイ</t>
    </rPh>
    <phoneticPr fontId="3"/>
  </si>
  <si>
    <r>
      <t>【静岡市清水区】　</t>
    </r>
    <r>
      <rPr>
        <sz val="10"/>
        <rFont val="Meiryo UI"/>
        <family val="3"/>
        <charset val="128"/>
      </rPr>
      <t>合計：8,079枚</t>
    </r>
    <rPh sb="1" eb="3">
      <t>シズオカ</t>
    </rPh>
    <rPh sb="3" eb="4">
      <t>シ</t>
    </rPh>
    <rPh sb="4" eb="6">
      <t>シミズ</t>
    </rPh>
    <rPh sb="6" eb="7">
      <t>ク</t>
    </rPh>
    <rPh sb="9" eb="11">
      <t>ゴウケイ</t>
    </rPh>
    <rPh sb="17" eb="18">
      <t>マイ</t>
    </rPh>
    <phoneticPr fontId="3"/>
  </si>
  <si>
    <r>
      <t>【静岡市葵区】　</t>
    </r>
    <r>
      <rPr>
        <sz val="11"/>
        <rFont val="Meiryo UI"/>
        <family val="3"/>
        <charset val="128"/>
      </rPr>
      <t>合計：10,665枚</t>
    </r>
    <rPh sb="1" eb="3">
      <t>シズオカ</t>
    </rPh>
    <rPh sb="3" eb="4">
      <t>シ</t>
    </rPh>
    <rPh sb="4" eb="6">
      <t>アオイク</t>
    </rPh>
    <rPh sb="8" eb="10">
      <t>ゴウケイ</t>
    </rPh>
    <rPh sb="17" eb="18">
      <t>マイ</t>
    </rPh>
    <phoneticPr fontId="3"/>
  </si>
  <si>
    <t>清水区合計</t>
    <rPh sb="0" eb="2">
      <t>シミズ</t>
    </rPh>
    <rPh sb="2" eb="3">
      <t>ク</t>
    </rPh>
    <rPh sb="3" eb="5">
      <t>ゴウケイ</t>
    </rPh>
    <phoneticPr fontId="3"/>
  </si>
  <si>
    <t>広告主</t>
    <rPh sb="0" eb="3">
      <t>ミセ</t>
    </rPh>
    <phoneticPr fontId="14"/>
  </si>
  <si>
    <t xml:space="preserve"> </t>
    <phoneticPr fontId="14"/>
  </si>
  <si>
    <t>依頼主</t>
    <rPh sb="0" eb="3">
      <t>イライヌシ</t>
    </rPh>
    <phoneticPr fontId="14"/>
  </si>
  <si>
    <t>タイトル</t>
    <phoneticPr fontId="14"/>
  </si>
  <si>
    <t>枚数</t>
    <rPh sb="0" eb="2">
      <t>マイスウ</t>
    </rPh>
    <phoneticPr fontId="14"/>
  </si>
  <si>
    <t>サイズ</t>
    <phoneticPr fontId="14"/>
  </si>
  <si>
    <t>搬入日</t>
    <rPh sb="0" eb="2">
      <t>ハンニュウ</t>
    </rPh>
    <rPh sb="2" eb="3">
      <t>ビ</t>
    </rPh>
    <phoneticPr fontId="14"/>
  </si>
  <si>
    <t>◆静岡県事業所限定ポスティング　依頼書◆</t>
    <rPh sb="1" eb="4">
      <t>シズオカケン</t>
    </rPh>
    <rPh sb="4" eb="7">
      <t>ジギョウショ</t>
    </rPh>
    <rPh sb="7" eb="9">
      <t>ゲンテイ</t>
    </rPh>
    <rPh sb="16" eb="19">
      <t>イライショ</t>
    </rPh>
    <phoneticPr fontId="14"/>
  </si>
  <si>
    <t>浜松市中区</t>
    <rPh sb="0" eb="3">
      <t>ハママツシ</t>
    </rPh>
    <rPh sb="3" eb="5">
      <t>ナカク</t>
    </rPh>
    <phoneticPr fontId="3"/>
  </si>
  <si>
    <t>浜松市東区</t>
    <rPh sb="0" eb="3">
      <t>ハママツシ</t>
    </rPh>
    <rPh sb="3" eb="4">
      <t>ヒガシ</t>
    </rPh>
    <rPh sb="4" eb="5">
      <t>ク</t>
    </rPh>
    <phoneticPr fontId="3"/>
  </si>
  <si>
    <t>浜松市西区</t>
    <rPh sb="0" eb="3">
      <t>ハママツシ</t>
    </rPh>
    <rPh sb="3" eb="5">
      <t>ニシク</t>
    </rPh>
    <phoneticPr fontId="3"/>
  </si>
  <si>
    <t>浜松市南区</t>
    <rPh sb="0" eb="3">
      <t>ハママツシ</t>
    </rPh>
    <rPh sb="3" eb="5">
      <t>ミナミク</t>
    </rPh>
    <phoneticPr fontId="3"/>
  </si>
  <si>
    <t>浜松市北区</t>
    <rPh sb="0" eb="3">
      <t>ハママツシ</t>
    </rPh>
    <rPh sb="3" eb="5">
      <t>キタク</t>
    </rPh>
    <phoneticPr fontId="3"/>
  </si>
  <si>
    <t>浜松市浜北区</t>
    <rPh sb="0" eb="3">
      <t>ハママツシ</t>
    </rPh>
    <rPh sb="3" eb="5">
      <t>ハマキタ</t>
    </rPh>
    <rPh sb="5" eb="6">
      <t>ク</t>
    </rPh>
    <phoneticPr fontId="3"/>
  </si>
  <si>
    <t>袋井市</t>
    <rPh sb="0" eb="3">
      <t>フクロイシ</t>
    </rPh>
    <phoneticPr fontId="3"/>
  </si>
  <si>
    <t>掛川市</t>
    <rPh sb="0" eb="3">
      <t>カケガワシ</t>
    </rPh>
    <phoneticPr fontId="3"/>
  </si>
  <si>
    <t>中部地区</t>
    <rPh sb="0" eb="2">
      <t>チュウブ</t>
    </rPh>
    <rPh sb="2" eb="4">
      <t>チク</t>
    </rPh>
    <phoneticPr fontId="14"/>
  </si>
  <si>
    <t>東部地区</t>
    <rPh sb="0" eb="2">
      <t>トウブ</t>
    </rPh>
    <rPh sb="2" eb="4">
      <t>チク</t>
    </rPh>
    <phoneticPr fontId="14"/>
  </si>
  <si>
    <t>島田市</t>
    <rPh sb="0" eb="3">
      <t>シマダシ</t>
    </rPh>
    <phoneticPr fontId="3"/>
  </si>
  <si>
    <t>藤枝市</t>
    <rPh sb="0" eb="3">
      <t>フジエダシ</t>
    </rPh>
    <phoneticPr fontId="3"/>
  </si>
  <si>
    <t>焼津市</t>
    <rPh sb="0" eb="3">
      <t>ヤイヅシ</t>
    </rPh>
    <phoneticPr fontId="3"/>
  </si>
  <si>
    <t>静岡市葵区</t>
    <rPh sb="0" eb="2">
      <t>シズオカ</t>
    </rPh>
    <rPh sb="2" eb="3">
      <t>シ</t>
    </rPh>
    <rPh sb="3" eb="5">
      <t>アオイク</t>
    </rPh>
    <phoneticPr fontId="3"/>
  </si>
  <si>
    <t>静岡市駿河区</t>
    <rPh sb="0" eb="2">
      <t>シズオカ</t>
    </rPh>
    <rPh sb="2" eb="3">
      <t>シ</t>
    </rPh>
    <rPh sb="3" eb="5">
      <t>スルガ</t>
    </rPh>
    <rPh sb="5" eb="6">
      <t>ク</t>
    </rPh>
    <phoneticPr fontId="3"/>
  </si>
  <si>
    <t>静岡市清水区</t>
    <rPh sb="0" eb="3">
      <t>シズオカシ</t>
    </rPh>
    <rPh sb="3" eb="5">
      <t>シミズ</t>
    </rPh>
    <rPh sb="5" eb="6">
      <t>ク</t>
    </rPh>
    <phoneticPr fontId="3"/>
  </si>
  <si>
    <t>配布期間</t>
    <rPh sb="0" eb="2">
      <t>ハイフ</t>
    </rPh>
    <rPh sb="2" eb="4">
      <t>キカン</t>
    </rPh>
    <phoneticPr fontId="14"/>
  </si>
  <si>
    <t>～</t>
    <phoneticPr fontId="3"/>
  </si>
  <si>
    <t>磐田市</t>
    <rPh sb="0" eb="3">
      <t>イワタシ</t>
    </rPh>
    <phoneticPr fontId="3"/>
  </si>
  <si>
    <t>菊川市</t>
    <rPh sb="0" eb="3">
      <t>キクガワシ</t>
    </rPh>
    <phoneticPr fontId="3"/>
  </si>
  <si>
    <t>西部地区</t>
    <rPh sb="0" eb="4">
      <t>セイブチク</t>
    </rPh>
    <phoneticPr fontId="3"/>
  </si>
  <si>
    <t>配布枚数</t>
    <rPh sb="0" eb="2">
      <t>ハイフ</t>
    </rPh>
    <rPh sb="2" eb="4">
      <t>マイスウ</t>
    </rPh>
    <phoneticPr fontId="3"/>
  </si>
  <si>
    <t>三島市</t>
    <rPh sb="0" eb="3">
      <t>ミシマシ</t>
    </rPh>
    <phoneticPr fontId="3"/>
  </si>
  <si>
    <t>富士市</t>
    <rPh sb="0" eb="3">
      <t>フジシ</t>
    </rPh>
    <phoneticPr fontId="3"/>
  </si>
  <si>
    <t>富士宮市</t>
    <rPh sb="0" eb="4">
      <t>フジノミヤシ</t>
    </rPh>
    <phoneticPr fontId="3"/>
  </si>
  <si>
    <t>御殿場市</t>
    <rPh sb="0" eb="4">
      <t>ゴテンバシ</t>
    </rPh>
    <phoneticPr fontId="3"/>
  </si>
  <si>
    <t>沼津市</t>
    <rPh sb="0" eb="3">
      <t>ヌマヅシ</t>
    </rPh>
    <phoneticPr fontId="3"/>
  </si>
  <si>
    <t>裾野市</t>
    <rPh sb="0" eb="3">
      <t>スソノシ</t>
    </rPh>
    <phoneticPr fontId="3"/>
  </si>
  <si>
    <t>駿東郡</t>
    <rPh sb="0" eb="3">
      <t>スントウグン</t>
    </rPh>
    <phoneticPr fontId="3"/>
  </si>
  <si>
    <t>加屋町</t>
  </si>
  <si>
    <t>清住町</t>
  </si>
  <si>
    <t>三好町</t>
  </si>
  <si>
    <t>西本町</t>
  </si>
  <si>
    <t>西若町</t>
  </si>
  <si>
    <t>広小路町</t>
  </si>
  <si>
    <t>南本町</t>
  </si>
  <si>
    <t>芝本町</t>
  </si>
  <si>
    <t>富田町</t>
  </si>
  <si>
    <t>加茂川町</t>
  </si>
  <si>
    <t>大社町</t>
  </si>
  <si>
    <t>南二日町</t>
  </si>
  <si>
    <t>日の出町</t>
  </si>
  <si>
    <t>壱町田</t>
  </si>
  <si>
    <t>沢地</t>
  </si>
  <si>
    <t>千枚原</t>
  </si>
  <si>
    <t>徳倉</t>
  </si>
  <si>
    <t>萩</t>
  </si>
  <si>
    <t>富士ビレッジ</t>
  </si>
  <si>
    <t>光ケ丘</t>
  </si>
  <si>
    <t>東壱町田</t>
  </si>
  <si>
    <t>錦が丘</t>
  </si>
  <si>
    <t>中</t>
  </si>
  <si>
    <t>柳郷地</t>
  </si>
  <si>
    <t>松が丘</t>
  </si>
  <si>
    <t>川原ケ谷</t>
  </si>
  <si>
    <t>初音台</t>
  </si>
  <si>
    <t>三恵台</t>
  </si>
  <si>
    <t>梅名</t>
  </si>
  <si>
    <t>大場</t>
  </si>
  <si>
    <t>多呂</t>
  </si>
  <si>
    <t>北沢</t>
  </si>
  <si>
    <t>八反畑</t>
  </si>
  <si>
    <t>鶴喰</t>
  </si>
  <si>
    <t>藤代町</t>
  </si>
  <si>
    <t>新谷</t>
  </si>
  <si>
    <t>玉川</t>
  </si>
  <si>
    <t>平田</t>
  </si>
  <si>
    <t>松本</t>
  </si>
  <si>
    <t>長伏</t>
  </si>
  <si>
    <t>御園</t>
  </si>
  <si>
    <t>安久</t>
  </si>
  <si>
    <t>旭ケ丘</t>
  </si>
  <si>
    <t>三島市</t>
    <rPh sb="0" eb="3">
      <t>ミシマシ</t>
    </rPh>
    <phoneticPr fontId="5"/>
  </si>
  <si>
    <t>大宮町(1～3)</t>
    <phoneticPr fontId="3"/>
  </si>
  <si>
    <t>文教町(1・2)</t>
    <phoneticPr fontId="3"/>
  </si>
  <si>
    <t>東本町(1・2)</t>
    <phoneticPr fontId="3"/>
  </si>
  <si>
    <t>幸原町(1・2)</t>
    <phoneticPr fontId="3"/>
  </si>
  <si>
    <t>徳倉(1～5)</t>
    <phoneticPr fontId="3"/>
  </si>
  <si>
    <t>芙蓉台(1～3)</t>
    <phoneticPr fontId="3"/>
  </si>
  <si>
    <t>佐野見晴台(1・2)</t>
    <phoneticPr fontId="3"/>
  </si>
  <si>
    <t>東大場(1・2)</t>
    <phoneticPr fontId="3"/>
  </si>
  <si>
    <t>【三島市】　</t>
    <rPh sb="1" eb="4">
      <t>ミシマシ</t>
    </rPh>
    <phoneticPr fontId="3"/>
  </si>
  <si>
    <t>富士市</t>
    <rPh sb="0" eb="3">
      <t>フジシ</t>
    </rPh>
    <phoneticPr fontId="5"/>
  </si>
  <si>
    <t>静岡市葵区</t>
    <rPh sb="0" eb="2">
      <t>シズオカ</t>
    </rPh>
    <rPh sb="2" eb="3">
      <t>シ</t>
    </rPh>
    <rPh sb="3" eb="4">
      <t>アオイ</t>
    </rPh>
    <rPh sb="4" eb="5">
      <t>ク</t>
    </rPh>
    <phoneticPr fontId="5"/>
  </si>
  <si>
    <t>錦町(1)</t>
  </si>
  <si>
    <t>高嶺町</t>
  </si>
  <si>
    <t>青島町</t>
  </si>
  <si>
    <t>依田原町</t>
  </si>
  <si>
    <t>荒田島町</t>
  </si>
  <si>
    <t>津田 中河原新田</t>
  </si>
  <si>
    <t>津田町</t>
  </si>
  <si>
    <t>荒田島</t>
  </si>
  <si>
    <t>八代町</t>
  </si>
  <si>
    <t>伝法</t>
  </si>
  <si>
    <t>浅間上町</t>
  </si>
  <si>
    <t>浅間本町</t>
  </si>
  <si>
    <t>瓜島町</t>
  </si>
  <si>
    <t>永田北町</t>
  </si>
  <si>
    <t>日乃出町</t>
  </si>
  <si>
    <t>大淵</t>
  </si>
  <si>
    <t>今宮</t>
  </si>
  <si>
    <t>神戸</t>
  </si>
  <si>
    <t>石坂</t>
  </si>
  <si>
    <t>広見西本町</t>
  </si>
  <si>
    <t>広見本町</t>
  </si>
  <si>
    <t>広見東本町</t>
  </si>
  <si>
    <t>依田橋町</t>
  </si>
  <si>
    <t>依田橋</t>
  </si>
  <si>
    <t>宇東川西町</t>
  </si>
  <si>
    <t>宇東川東町</t>
  </si>
  <si>
    <t>原田</t>
  </si>
  <si>
    <t>前田</t>
  </si>
  <si>
    <t>田子</t>
  </si>
  <si>
    <t>中丸</t>
  </si>
  <si>
    <t>柳島</t>
  </si>
  <si>
    <t>川成島</t>
  </si>
  <si>
    <t>宮島</t>
  </si>
  <si>
    <t>五貫島</t>
  </si>
  <si>
    <t>宮下 富士川新田</t>
  </si>
  <si>
    <t>森下</t>
  </si>
  <si>
    <t>森島</t>
  </si>
  <si>
    <t>水戸島</t>
  </si>
  <si>
    <t>水戸島本町</t>
  </si>
  <si>
    <t>下横割</t>
  </si>
  <si>
    <t>蓼原</t>
  </si>
  <si>
    <t>本市場</t>
  </si>
  <si>
    <t>加島町</t>
  </si>
  <si>
    <t>平垣町</t>
  </si>
  <si>
    <t>平垣本町</t>
  </si>
  <si>
    <t>元町</t>
  </si>
  <si>
    <t>本市場新田</t>
  </si>
  <si>
    <t>長通</t>
  </si>
  <si>
    <t>松岡</t>
  </si>
  <si>
    <t>岩本</t>
  </si>
  <si>
    <t>厚原</t>
  </si>
  <si>
    <t>久沢</t>
  </si>
  <si>
    <t>入山瀬</t>
  </si>
  <si>
    <t>鷹岡本町</t>
  </si>
  <si>
    <t>天間</t>
  </si>
  <si>
    <t>水戸島元町</t>
  </si>
  <si>
    <t>横割本町</t>
  </si>
  <si>
    <t>富士町</t>
  </si>
  <si>
    <t>米之宮町</t>
  </si>
  <si>
    <t>本市場町</t>
  </si>
  <si>
    <t>蓼原町</t>
  </si>
  <si>
    <t>川成新町</t>
  </si>
  <si>
    <t>三ツ沢</t>
  </si>
  <si>
    <t>松富町</t>
  </si>
  <si>
    <t>平垣</t>
  </si>
  <si>
    <t>十兵衛</t>
  </si>
  <si>
    <t>一色</t>
  </si>
  <si>
    <t>中央町(1～3)</t>
    <phoneticPr fontId="3"/>
  </si>
  <si>
    <t>吉原(1～5)</t>
    <phoneticPr fontId="3"/>
  </si>
  <si>
    <t>国久保(1～3)</t>
    <phoneticPr fontId="3"/>
  </si>
  <si>
    <t>今泉(1～9)</t>
    <phoneticPr fontId="3"/>
  </si>
  <si>
    <t>富士見台(1～7)</t>
    <phoneticPr fontId="3"/>
  </si>
  <si>
    <t>水戸島(1・2)</t>
    <phoneticPr fontId="3"/>
  </si>
  <si>
    <t>横割(1～6)</t>
    <phoneticPr fontId="3"/>
  </si>
  <si>
    <t>久沢(1・2)</t>
    <phoneticPr fontId="3"/>
  </si>
  <si>
    <t>入山瀬(2～4)</t>
    <phoneticPr fontId="3"/>
  </si>
  <si>
    <t>永田町(1・2)</t>
    <phoneticPr fontId="3"/>
  </si>
  <si>
    <t>富士市合計</t>
    <rPh sb="0" eb="3">
      <t>フジシ</t>
    </rPh>
    <rPh sb="3" eb="5">
      <t>ゴウケイ</t>
    </rPh>
    <phoneticPr fontId="3"/>
  </si>
  <si>
    <r>
      <t>【富士市】　</t>
    </r>
    <r>
      <rPr>
        <sz val="11"/>
        <color theme="1"/>
        <rFont val="Meiryo UI"/>
        <family val="3"/>
        <charset val="128"/>
      </rPr>
      <t>合計：7,908枚</t>
    </r>
    <rPh sb="1" eb="4">
      <t>フジシ</t>
    </rPh>
    <rPh sb="6" eb="8">
      <t>ゴウケイ</t>
    </rPh>
    <rPh sb="14" eb="15">
      <t>マイ</t>
    </rPh>
    <phoneticPr fontId="3"/>
  </si>
  <si>
    <t>【富士宮市】</t>
    <rPh sb="1" eb="5">
      <t>フジノミヤシ</t>
    </rPh>
    <phoneticPr fontId="3"/>
  </si>
  <si>
    <t>富士宮市</t>
    <rPh sb="0" eb="4">
      <t>フジノミヤシ</t>
    </rPh>
    <phoneticPr fontId="5"/>
  </si>
  <si>
    <t>大宮町</t>
  </si>
  <si>
    <t>浅間町</t>
  </si>
  <si>
    <t>宮町</t>
  </si>
  <si>
    <t>西町</t>
  </si>
  <si>
    <t>貴船町</t>
  </si>
  <si>
    <t>淀川町</t>
  </si>
  <si>
    <t>朝日町</t>
  </si>
  <si>
    <t>光町</t>
  </si>
  <si>
    <t>北町</t>
  </si>
  <si>
    <t>矢立町</t>
  </si>
  <si>
    <t>中原町</t>
  </si>
  <si>
    <t>小泉</t>
  </si>
  <si>
    <t>大岩</t>
  </si>
  <si>
    <t>杉田</t>
  </si>
  <si>
    <t>原</t>
  </si>
  <si>
    <t>【御殿場市】</t>
    <rPh sb="1" eb="4">
      <t>ゴテンバ</t>
    </rPh>
    <rPh sb="4" eb="5">
      <t>シ</t>
    </rPh>
    <phoneticPr fontId="3"/>
  </si>
  <si>
    <t>御殿場</t>
  </si>
  <si>
    <t>東山</t>
  </si>
  <si>
    <t>東田中</t>
  </si>
  <si>
    <t>二の岡(1)</t>
  </si>
  <si>
    <t>新橋</t>
  </si>
  <si>
    <t>二枚橋</t>
  </si>
  <si>
    <t>萩原</t>
  </si>
  <si>
    <t>西田中</t>
  </si>
  <si>
    <t>北久原</t>
  </si>
  <si>
    <t>仁杉</t>
  </si>
  <si>
    <t>竈</t>
  </si>
  <si>
    <t>川島田</t>
  </si>
  <si>
    <t>杉名沢</t>
  </si>
  <si>
    <t>保土沢</t>
  </si>
  <si>
    <t>茱萸沢</t>
  </si>
  <si>
    <t>中畑</t>
  </si>
  <si>
    <t>沼津市</t>
    <rPh sb="0" eb="2">
      <t>ヌマヅ</t>
    </rPh>
    <rPh sb="2" eb="3">
      <t>シ</t>
    </rPh>
    <phoneticPr fontId="5"/>
  </si>
  <si>
    <t>三枚橋</t>
  </si>
  <si>
    <t>市道町</t>
  </si>
  <si>
    <t>本</t>
  </si>
  <si>
    <t>下河原町</t>
  </si>
  <si>
    <t>千本常盤町</t>
  </si>
  <si>
    <t>千本東町</t>
  </si>
  <si>
    <t>千本中町</t>
  </si>
  <si>
    <t>千本西町</t>
  </si>
  <si>
    <t>千本港町</t>
  </si>
  <si>
    <t>上香貫</t>
  </si>
  <si>
    <t>下香貫</t>
  </si>
  <si>
    <t>我入道</t>
  </si>
  <si>
    <t>大岡</t>
  </si>
  <si>
    <t>岡一色</t>
  </si>
  <si>
    <t>岡宮</t>
  </si>
  <si>
    <t>東熊堂</t>
  </si>
  <si>
    <t>西熊堂</t>
  </si>
  <si>
    <t>東沢田</t>
  </si>
  <si>
    <t>中沢田</t>
  </si>
  <si>
    <t>西沢田</t>
  </si>
  <si>
    <t>足高</t>
  </si>
  <si>
    <t>共栄町</t>
  </si>
  <si>
    <t>花園町</t>
  </si>
  <si>
    <t>東間門</t>
  </si>
  <si>
    <t>西間門</t>
  </si>
  <si>
    <t>小諏訪</t>
  </si>
  <si>
    <t>大諏訪</t>
  </si>
  <si>
    <t>松長</t>
  </si>
  <si>
    <t>今沢</t>
  </si>
  <si>
    <t>蛇松町</t>
  </si>
  <si>
    <t>北園町</t>
  </si>
  <si>
    <t>大平</t>
  </si>
  <si>
    <t>東椎路</t>
  </si>
  <si>
    <t>西椎路</t>
  </si>
  <si>
    <t>鳥谷</t>
  </si>
  <si>
    <t>柳沢</t>
  </si>
  <si>
    <t>青野</t>
  </si>
  <si>
    <t>本田町</t>
  </si>
  <si>
    <t>高沢町</t>
  </si>
  <si>
    <t>庄栄町</t>
  </si>
  <si>
    <t>米山町</t>
  </si>
  <si>
    <t>大塚</t>
  </si>
  <si>
    <t>一本松</t>
  </si>
  <si>
    <t>桃里</t>
  </si>
  <si>
    <t>植田</t>
  </si>
  <si>
    <t>根古屋</t>
  </si>
  <si>
    <t>井出</t>
  </si>
  <si>
    <t>平沼</t>
  </si>
  <si>
    <t>駿河台</t>
  </si>
  <si>
    <t>市場町</t>
  </si>
  <si>
    <t>吉田町</t>
  </si>
  <si>
    <t>三園町</t>
  </si>
  <si>
    <t>玉江町</t>
  </si>
  <si>
    <t>住吉町</t>
  </si>
  <si>
    <t>南本郷町</t>
  </si>
  <si>
    <t>平町</t>
  </si>
  <si>
    <t>山王台</t>
  </si>
  <si>
    <t>三芳町</t>
  </si>
  <si>
    <t>筒井町</t>
  </si>
  <si>
    <t>三枚橋町</t>
  </si>
  <si>
    <t>杉崎町</t>
  </si>
  <si>
    <t>高島本町</t>
  </si>
  <si>
    <t>新宿町</t>
  </si>
  <si>
    <t>新沢田町</t>
  </si>
  <si>
    <t>松沢町</t>
  </si>
  <si>
    <t>高尾台</t>
  </si>
  <si>
    <t>中瀬町</t>
  </si>
  <si>
    <t>西添町</t>
  </si>
  <si>
    <t>白銀町</t>
  </si>
  <si>
    <t>北高島町</t>
  </si>
  <si>
    <t>小林台</t>
  </si>
  <si>
    <t>北今沢</t>
  </si>
  <si>
    <t>五月町</t>
  </si>
  <si>
    <t>添地町</t>
  </si>
  <si>
    <t>西条町</t>
  </si>
  <si>
    <t>上土町</t>
  </si>
  <si>
    <t>町方町</t>
  </si>
  <si>
    <t>東宮後町</t>
  </si>
  <si>
    <t>下本町</t>
  </si>
  <si>
    <t>西島町</t>
  </si>
  <si>
    <t>黒瀬町</t>
  </si>
  <si>
    <t>若葉町</t>
  </si>
  <si>
    <t>沢田町</t>
  </si>
  <si>
    <t>江原町</t>
  </si>
  <si>
    <t>千本緑町(1～3)</t>
    <phoneticPr fontId="3"/>
  </si>
  <si>
    <t>常盤町(1～3)</t>
    <phoneticPr fontId="3"/>
  </si>
  <si>
    <t>東間門(2・3)</t>
    <phoneticPr fontId="3"/>
  </si>
  <si>
    <t>西間門(2・3)</t>
    <phoneticPr fontId="3"/>
  </si>
  <si>
    <t>沼北町(1・2)</t>
    <phoneticPr fontId="3"/>
  </si>
  <si>
    <t>大手町(1～5)</t>
    <phoneticPr fontId="3"/>
  </si>
  <si>
    <t>原町中(1～3)</t>
    <phoneticPr fontId="3"/>
  </si>
  <si>
    <t>沼津市</t>
    <rPh sb="0" eb="3">
      <t>ヌマヅシ</t>
    </rPh>
    <phoneticPr fontId="5"/>
  </si>
  <si>
    <t>沼津市合計</t>
    <rPh sb="0" eb="3">
      <t>ヌマヅシ</t>
    </rPh>
    <rPh sb="3" eb="5">
      <t>ゴウケイ</t>
    </rPh>
    <phoneticPr fontId="3"/>
  </si>
  <si>
    <t>【裾野市】</t>
    <rPh sb="1" eb="3">
      <t>スソノ</t>
    </rPh>
    <rPh sb="3" eb="4">
      <t>シ</t>
    </rPh>
    <phoneticPr fontId="3"/>
  </si>
  <si>
    <t>裾野市</t>
    <rPh sb="0" eb="2">
      <t>スソノ</t>
    </rPh>
    <rPh sb="2" eb="3">
      <t>シ</t>
    </rPh>
    <phoneticPr fontId="5"/>
  </si>
  <si>
    <t>御宿</t>
  </si>
  <si>
    <t>岩波</t>
  </si>
  <si>
    <t>深良</t>
  </si>
  <si>
    <t>石脇</t>
  </si>
  <si>
    <t>佐野</t>
  </si>
  <si>
    <t>二ツ屋</t>
  </si>
  <si>
    <t>水窪</t>
  </si>
  <si>
    <t>伊豆島田</t>
  </si>
  <si>
    <t>富沢</t>
  </si>
  <si>
    <t>桃園</t>
  </si>
  <si>
    <t>稲荷</t>
  </si>
  <si>
    <t>茶畑</t>
  </si>
  <si>
    <t>平松</t>
  </si>
  <si>
    <t>麦塚</t>
  </si>
  <si>
    <t>駿東郡清水町</t>
    <rPh sb="0" eb="3">
      <t>スントウグン</t>
    </rPh>
    <rPh sb="3" eb="5">
      <t>シミズ</t>
    </rPh>
    <rPh sb="5" eb="6">
      <t>チョウ</t>
    </rPh>
    <phoneticPr fontId="5"/>
  </si>
  <si>
    <t>新宿</t>
  </si>
  <si>
    <t>伏見</t>
  </si>
  <si>
    <t>長沢</t>
  </si>
  <si>
    <t>柿田</t>
  </si>
  <si>
    <t>堂庭</t>
  </si>
  <si>
    <t>久米田</t>
  </si>
  <si>
    <t>戸田</t>
  </si>
  <si>
    <t>畑中</t>
  </si>
  <si>
    <t>的場</t>
  </si>
  <si>
    <t>湯川</t>
  </si>
  <si>
    <t>中徳倉</t>
  </si>
  <si>
    <t>駿東郡長泉町</t>
    <rPh sb="0" eb="6">
      <t>スントウグンナガイズミチョウ</t>
    </rPh>
    <phoneticPr fontId="5"/>
  </si>
  <si>
    <t>元長窪</t>
  </si>
  <si>
    <t>上長窪</t>
  </si>
  <si>
    <t>東野</t>
  </si>
  <si>
    <t>下長窪</t>
  </si>
  <si>
    <t>南一色</t>
  </si>
  <si>
    <t>納米里</t>
  </si>
  <si>
    <t>桜堤(1)</t>
  </si>
  <si>
    <t>桜堤(2)</t>
  </si>
  <si>
    <t>桜堤(3)</t>
  </si>
  <si>
    <t>上土狩</t>
  </si>
  <si>
    <t>中土狩</t>
  </si>
  <si>
    <t>下土狩</t>
  </si>
  <si>
    <t>竹原</t>
  </si>
  <si>
    <t>本宿</t>
  </si>
  <si>
    <r>
      <t>【駿東郡】　</t>
    </r>
    <r>
      <rPr>
        <sz val="11"/>
        <color theme="1"/>
        <rFont val="Meiryo UI"/>
        <family val="3"/>
        <charset val="128"/>
      </rPr>
      <t>合計2,448枚</t>
    </r>
    <rPh sb="1" eb="4">
      <t>スントウグン</t>
    </rPh>
    <rPh sb="7" eb="9">
      <t>ゴウケイマイ</t>
    </rPh>
    <phoneticPr fontId="3"/>
  </si>
  <si>
    <r>
      <t>【沼津市】</t>
    </r>
    <r>
      <rPr>
        <sz val="11"/>
        <color theme="1"/>
        <rFont val="Meiryo UI"/>
        <family val="3"/>
        <charset val="128"/>
      </rPr>
      <t>　合計；8,243枚</t>
    </r>
    <rPh sb="1" eb="3">
      <t>ヌマヅ</t>
    </rPh>
    <rPh sb="3" eb="4">
      <t>シ</t>
    </rPh>
    <rPh sb="6" eb="8">
      <t>ゴウケイ</t>
    </rPh>
    <rPh sb="14" eb="15">
      <t>マイ</t>
    </rPh>
    <phoneticPr fontId="3"/>
  </si>
  <si>
    <t>駿東郡合計</t>
    <rPh sb="0" eb="3">
      <t>スントウグン</t>
    </rPh>
    <rPh sb="3" eb="5">
      <t>ゴウケイ</t>
    </rPh>
    <phoneticPr fontId="3"/>
  </si>
  <si>
    <t>　※牧之原市・吉田町・函南町・熱海市・伊豆市・伊豆の国市・下田市・田方郡は不可</t>
    <rPh sb="2" eb="6">
      <t>マキノハラシ</t>
    </rPh>
    <rPh sb="7" eb="8">
      <t>ヨシ</t>
    </rPh>
    <rPh sb="8" eb="9">
      <t>タ</t>
    </rPh>
    <rPh sb="9" eb="10">
      <t>チョウ</t>
    </rPh>
    <rPh sb="11" eb="14">
      <t>カンナミチョウ</t>
    </rPh>
    <rPh sb="15" eb="18">
      <t>アタミシ</t>
    </rPh>
    <rPh sb="19" eb="22">
      <t>イズシ</t>
    </rPh>
    <rPh sb="23" eb="25">
      <t>イズ</t>
    </rPh>
    <rPh sb="26" eb="28">
      <t>クニシ</t>
    </rPh>
    <rPh sb="29" eb="32">
      <t>シモダシ</t>
    </rPh>
    <rPh sb="33" eb="36">
      <t>タガタグン</t>
    </rPh>
    <rPh sb="37" eb="39">
      <t>フカ</t>
    </rPh>
    <phoneticPr fontId="3"/>
  </si>
  <si>
    <t>葵西(1～6)</t>
    <phoneticPr fontId="3"/>
  </si>
  <si>
    <t>葵東(1～3)</t>
    <phoneticPr fontId="3"/>
  </si>
  <si>
    <t>曳馬(1～6)</t>
    <phoneticPr fontId="3"/>
  </si>
  <si>
    <t>海老塚(1・2)</t>
    <phoneticPr fontId="3"/>
  </si>
  <si>
    <t>鴨江(1～4)</t>
    <phoneticPr fontId="3"/>
  </si>
  <si>
    <t>向宿(1～3)</t>
    <phoneticPr fontId="3"/>
  </si>
  <si>
    <t>幸(1～5)</t>
    <phoneticPr fontId="3"/>
  </si>
  <si>
    <t>広沢(1～3)</t>
    <phoneticPr fontId="3"/>
  </si>
  <si>
    <t>高丘西(1～4)</t>
    <phoneticPr fontId="3"/>
  </si>
  <si>
    <t>高丘東(1～5)</t>
    <phoneticPr fontId="3"/>
  </si>
  <si>
    <t>高丘北(1～4)</t>
    <phoneticPr fontId="3"/>
  </si>
  <si>
    <t>高林(1～5)</t>
    <phoneticPr fontId="3"/>
  </si>
  <si>
    <t>佐藤(1～3)</t>
    <phoneticPr fontId="3"/>
  </si>
  <si>
    <t>佐鳴台(1～6)</t>
    <phoneticPr fontId="3"/>
  </si>
  <si>
    <t>住吉(1～5)</t>
    <phoneticPr fontId="3"/>
  </si>
  <si>
    <t>小豆餅(1～4)</t>
    <phoneticPr fontId="3"/>
  </si>
  <si>
    <t>上浅田(1・2)</t>
    <phoneticPr fontId="3"/>
  </si>
  <si>
    <t>上島(1～7)</t>
    <phoneticPr fontId="3"/>
  </si>
  <si>
    <t>城北(1～3)</t>
    <phoneticPr fontId="3"/>
  </si>
  <si>
    <t>西浅田(1・2)</t>
    <phoneticPr fontId="3"/>
  </si>
  <si>
    <t>泉(1～4)</t>
    <phoneticPr fontId="3"/>
  </si>
  <si>
    <t>中央(1～3)</t>
    <phoneticPr fontId="3"/>
  </si>
  <si>
    <t>中島(1～4)</t>
    <phoneticPr fontId="3"/>
  </si>
  <si>
    <t>東伊場(1・2)</t>
    <phoneticPr fontId="3"/>
  </si>
  <si>
    <t>南浅田(1・2)</t>
    <phoneticPr fontId="3"/>
  </si>
  <si>
    <t>萩丘(1～5)</t>
    <phoneticPr fontId="3"/>
  </si>
  <si>
    <t>布橋(1～3)</t>
    <phoneticPr fontId="3"/>
  </si>
  <si>
    <t>領家(1～3)</t>
    <phoneticPr fontId="3"/>
  </si>
  <si>
    <t>和合北(1～4)</t>
    <phoneticPr fontId="3"/>
  </si>
  <si>
    <t>和地山(1～3)</t>
    <phoneticPr fontId="3"/>
  </si>
  <si>
    <t>蜆塚(1～4)</t>
    <phoneticPr fontId="3"/>
  </si>
  <si>
    <t>半田山(1～6)</t>
    <phoneticPr fontId="3"/>
  </si>
  <si>
    <t>有玉台(1～4)</t>
    <phoneticPr fontId="3"/>
  </si>
  <si>
    <t>大平台(1～4)</t>
    <phoneticPr fontId="3"/>
  </si>
  <si>
    <t>桜台(2～4・6)</t>
    <phoneticPr fontId="3"/>
  </si>
  <si>
    <t>雄踏(1・2)</t>
    <phoneticPr fontId="3"/>
  </si>
  <si>
    <t>志都呂(1・2)</t>
    <phoneticPr fontId="3"/>
  </si>
  <si>
    <t>遠州浜(1～4)</t>
    <phoneticPr fontId="3"/>
  </si>
  <si>
    <t>内野台(1～4)</t>
    <phoneticPr fontId="3"/>
  </si>
  <si>
    <t>染地台(1～8)</t>
    <phoneticPr fontId="3"/>
  </si>
  <si>
    <t>新都田(2・3・5)</t>
    <phoneticPr fontId="3"/>
  </si>
  <si>
    <t>御殿場市</t>
    <rPh sb="0" eb="3">
      <t>ゴテンバ</t>
    </rPh>
    <rPh sb="3" eb="4">
      <t>シ</t>
    </rPh>
    <phoneticPr fontId="5"/>
  </si>
  <si>
    <t>東田中(1～3)</t>
    <phoneticPr fontId="3"/>
  </si>
  <si>
    <t>事業所配布可能枚数(34,826）</t>
    <rPh sb="0" eb="5">
      <t>ジギョウショハイフ</t>
    </rPh>
    <rPh sb="5" eb="7">
      <t>カノウ</t>
    </rPh>
    <rPh sb="7" eb="9">
      <t>マイスウ</t>
    </rPh>
    <phoneticPr fontId="3"/>
  </si>
  <si>
    <t>事業所配布可能枚数(27,293）</t>
    <rPh sb="0" eb="5">
      <t>ジギョウショハイフ</t>
    </rPh>
    <rPh sb="5" eb="7">
      <t>カノウ</t>
    </rPh>
    <rPh sb="7" eb="9">
      <t>マイスウ</t>
    </rPh>
    <phoneticPr fontId="3"/>
  </si>
  <si>
    <t>事業所配布可能枚数(29,300）</t>
    <rPh sb="0" eb="5">
      <t>ジギョウショハイフ</t>
    </rPh>
    <rPh sb="5" eb="7">
      <t>カノウ</t>
    </rPh>
    <rPh sb="7" eb="9">
      <t>マイスウ</t>
    </rPh>
    <phoneticPr fontId="3"/>
  </si>
  <si>
    <t>東部地区配布枚数</t>
    <rPh sb="0" eb="2">
      <t>トウブ</t>
    </rPh>
    <rPh sb="2" eb="4">
      <t>チク</t>
    </rPh>
    <rPh sb="4" eb="6">
      <t>ハイフ</t>
    </rPh>
    <rPh sb="6" eb="7">
      <t>マイ</t>
    </rPh>
    <rPh sb="7" eb="8">
      <t>スウ</t>
    </rPh>
    <phoneticPr fontId="3"/>
  </si>
  <si>
    <t>中部地区配布枚数</t>
    <rPh sb="0" eb="4">
      <t>チュウブチク</t>
    </rPh>
    <rPh sb="4" eb="6">
      <t>ハイフ</t>
    </rPh>
    <rPh sb="7" eb="8">
      <t>スウ</t>
    </rPh>
    <phoneticPr fontId="3"/>
  </si>
  <si>
    <t>西部地区配布枚数</t>
    <rPh sb="0" eb="4">
      <t>セイブチク</t>
    </rPh>
    <rPh sb="4" eb="6">
      <t>ハイフ</t>
    </rPh>
    <rPh sb="7" eb="8">
      <t>スウ</t>
    </rPh>
    <phoneticPr fontId="3"/>
  </si>
  <si>
    <t>今之浦(1～5)</t>
    <phoneticPr fontId="3"/>
  </si>
  <si>
    <t>中泉(1～4)</t>
    <phoneticPr fontId="3"/>
  </si>
  <si>
    <t>安久路(1・2)</t>
    <phoneticPr fontId="3"/>
  </si>
  <si>
    <t>城之崎(1～4)</t>
    <phoneticPr fontId="3"/>
  </si>
  <si>
    <t>東新町(1～3)</t>
    <phoneticPr fontId="3"/>
  </si>
  <si>
    <t>堀越(1～5)</t>
    <phoneticPr fontId="3"/>
  </si>
  <si>
    <t>田町(1・2)</t>
    <phoneticPr fontId="3"/>
  </si>
  <si>
    <t>泉町(1・2)</t>
    <phoneticPr fontId="3"/>
  </si>
  <si>
    <t>旭町(1・2)</t>
    <phoneticPr fontId="3"/>
  </si>
  <si>
    <t>葵町(1～3)</t>
    <phoneticPr fontId="3"/>
  </si>
  <si>
    <t>方丈(1～6)</t>
    <phoneticPr fontId="3"/>
  </si>
  <si>
    <t>新屋(2～3)</t>
    <phoneticPr fontId="3"/>
  </si>
  <si>
    <t>愛野東(1・2)</t>
    <phoneticPr fontId="3"/>
  </si>
  <si>
    <t>天神町(1～3)</t>
    <phoneticPr fontId="3"/>
  </si>
  <si>
    <t>愛野南(1～4)</t>
    <phoneticPr fontId="3"/>
  </si>
  <si>
    <t>青葉台(1～3)</t>
    <phoneticPr fontId="3"/>
  </si>
  <si>
    <t>仲島(1・2)</t>
    <phoneticPr fontId="3"/>
  </si>
  <si>
    <t>柳(1～3)</t>
    <phoneticPr fontId="3"/>
  </si>
  <si>
    <t>中央(1～3)</t>
    <phoneticPr fontId="3"/>
  </si>
  <si>
    <t>長谷(1～3)</t>
    <phoneticPr fontId="3"/>
  </si>
  <si>
    <t>杉谷(1・2)</t>
    <phoneticPr fontId="3"/>
  </si>
  <si>
    <t>緑ケ丘(1・2)</t>
    <phoneticPr fontId="3"/>
  </si>
  <si>
    <t>宮脇(1・2)</t>
    <phoneticPr fontId="3"/>
  </si>
  <si>
    <t>葛ケ丘(1～3)</t>
    <phoneticPr fontId="3"/>
  </si>
  <si>
    <t>城北(1・2)</t>
    <phoneticPr fontId="3"/>
  </si>
  <si>
    <t>旭ケ丘(1・2)</t>
    <phoneticPr fontId="3"/>
  </si>
  <si>
    <t>城西(1・2)</t>
    <phoneticPr fontId="3"/>
  </si>
  <si>
    <t>下俣南(1～2)</t>
    <phoneticPr fontId="3"/>
  </si>
  <si>
    <t>久保(1・2)</t>
    <phoneticPr fontId="3"/>
  </si>
  <si>
    <t>亀の甲(1・2)</t>
    <phoneticPr fontId="3"/>
  </si>
  <si>
    <t>南(1・2)</t>
    <phoneticPr fontId="3"/>
  </si>
  <si>
    <t>家代の里(1～3)</t>
    <phoneticPr fontId="3"/>
  </si>
  <si>
    <t>杉谷南(1・2)</t>
    <phoneticPr fontId="3"/>
  </si>
  <si>
    <t>和光(2・3)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</si>
</sst>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様&quot;"/>
    <numFmt numFmtId="177" formatCode="#,##0&quot;枚&quot;"/>
    <numFmt numFmtId="178" formatCode="#,##0;[Red]\-#,##0;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0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38" fontId="2" fillId="0" borderId="0" xfId="1" applyFont="1">
      <alignment vertical="center"/>
    </xf>
    <xf numFmtId="0" fontId="2" fillId="4" borderId="2" xfId="0" applyFont="1" applyFill="1" applyBorder="1">
      <alignment vertical="center"/>
    </xf>
    <xf numFmtId="38" fontId="2" fillId="4" borderId="2" xfId="1" applyFont="1" applyFill="1" applyBorder="1" applyAlignment="1">
      <alignment horizontal="center" vertical="center" shrinkToFit="1"/>
    </xf>
    <xf numFmtId="38" fontId="2" fillId="5" borderId="2" xfId="1" applyFont="1" applyFill="1" applyBorder="1">
      <alignment vertical="center"/>
    </xf>
    <xf numFmtId="38" fontId="2" fillId="5" borderId="2" xfId="1" applyFont="1" applyFill="1" applyBorder="1" applyAlignment="1">
      <alignment horizontal="center" vertical="center" shrinkToFit="1"/>
    </xf>
    <xf numFmtId="38" fontId="2" fillId="0" borderId="2" xfId="1" applyFont="1" applyFill="1" applyBorder="1">
      <alignment vertical="center"/>
    </xf>
    <xf numFmtId="38" fontId="2" fillId="0" borderId="0" xfId="1" applyFont="1" applyFill="1" applyBorder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7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0" fillId="4" borderId="2" xfId="0" applyFont="1" applyFill="1" applyBorder="1">
      <alignment vertical="center"/>
    </xf>
    <xf numFmtId="38" fontId="10" fillId="4" borderId="2" xfId="1" applyFont="1" applyFill="1" applyBorder="1" applyAlignment="1">
      <alignment horizontal="center" vertical="center" shrinkToFit="1"/>
    </xf>
    <xf numFmtId="38" fontId="10" fillId="5" borderId="2" xfId="1" applyFont="1" applyFill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center" vertical="center" shrinkToFit="1"/>
    </xf>
    <xf numFmtId="0" fontId="10" fillId="0" borderId="2" xfId="0" applyFont="1" applyBorder="1">
      <alignment vertical="center"/>
    </xf>
    <xf numFmtId="0" fontId="10" fillId="0" borderId="2" xfId="0" applyFont="1" applyFill="1" applyBorder="1">
      <alignment vertical="center"/>
    </xf>
    <xf numFmtId="38" fontId="10" fillId="0" borderId="0" xfId="1" applyFont="1">
      <alignment vertical="center"/>
    </xf>
    <xf numFmtId="0" fontId="10" fillId="0" borderId="0" xfId="0" applyFont="1" applyBorder="1">
      <alignment vertical="center"/>
    </xf>
    <xf numFmtId="38" fontId="10" fillId="0" borderId="0" xfId="1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19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6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38" fontId="2" fillId="0" borderId="0" xfId="1" applyFont="1" applyBorder="1">
      <alignment vertical="center"/>
    </xf>
    <xf numFmtId="0" fontId="2" fillId="0" borderId="32" xfId="0" applyFont="1" applyBorder="1">
      <alignment vertical="center"/>
    </xf>
    <xf numFmtId="0" fontId="2" fillId="0" borderId="6" xfId="0" applyFont="1" applyBorder="1">
      <alignment vertical="center"/>
    </xf>
    <xf numFmtId="38" fontId="2" fillId="0" borderId="0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38" fontId="10" fillId="0" borderId="1" xfId="1" applyFont="1" applyFill="1" applyBorder="1">
      <alignment vertical="center"/>
    </xf>
    <xf numFmtId="38" fontId="2" fillId="0" borderId="2" xfId="1" applyFont="1" applyFill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38" fontId="10" fillId="0" borderId="2" xfId="1" applyFont="1" applyFill="1" applyBorder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176" fontId="9" fillId="0" borderId="17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38" fontId="25" fillId="0" borderId="0" xfId="2" applyFont="1" applyBorder="1" applyAlignment="1">
      <alignment vertical="center"/>
    </xf>
    <xf numFmtId="0" fontId="24" fillId="0" borderId="0" xfId="0" applyFont="1" applyBorder="1">
      <alignment vertical="center"/>
    </xf>
    <xf numFmtId="0" fontId="9" fillId="0" borderId="0" xfId="0" applyFont="1">
      <alignment vertical="center"/>
    </xf>
    <xf numFmtId="38" fontId="2" fillId="2" borderId="2" xfId="1" applyFont="1" applyFill="1" applyBorder="1" applyProtection="1">
      <alignment vertical="center"/>
    </xf>
    <xf numFmtId="38" fontId="2" fillId="0" borderId="2" xfId="1" applyFont="1" applyFill="1" applyBorder="1" applyProtection="1">
      <alignment vertical="center"/>
    </xf>
    <xf numFmtId="0" fontId="2" fillId="0" borderId="2" xfId="0" applyFont="1" applyBorder="1" applyProtection="1">
      <alignment vertical="center"/>
    </xf>
    <xf numFmtId="38" fontId="2" fillId="0" borderId="2" xfId="1" applyFont="1" applyBorder="1" applyProtection="1">
      <alignment vertical="center"/>
    </xf>
    <xf numFmtId="38" fontId="2" fillId="3" borderId="2" xfId="1" applyFont="1" applyFill="1" applyBorder="1" applyProtection="1">
      <alignment vertical="center"/>
    </xf>
    <xf numFmtId="38" fontId="10" fillId="3" borderId="2" xfId="1" applyFont="1" applyFill="1" applyBorder="1" applyProtection="1">
      <alignment vertical="center"/>
    </xf>
    <xf numFmtId="38" fontId="10" fillId="0" borderId="2" xfId="1" applyFont="1" applyBorder="1" applyProtection="1">
      <alignment vertical="center"/>
    </xf>
    <xf numFmtId="0" fontId="12" fillId="0" borderId="2" xfId="0" applyFont="1" applyFill="1" applyBorder="1" applyAlignment="1" applyProtection="1">
      <alignment horizontal="center" vertical="center"/>
    </xf>
    <xf numFmtId="38" fontId="10" fillId="0" borderId="2" xfId="1" applyFont="1" applyFill="1" applyBorder="1" applyProtection="1">
      <alignment vertical="center"/>
    </xf>
    <xf numFmtId="38" fontId="10" fillId="0" borderId="0" xfId="1" applyFont="1" applyFill="1" applyBorder="1" applyProtection="1">
      <alignment vertical="center"/>
    </xf>
    <xf numFmtId="0" fontId="10" fillId="0" borderId="2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38" fontId="2" fillId="0" borderId="0" xfId="1" applyFont="1" applyProtection="1">
      <alignment vertical="center"/>
    </xf>
    <xf numFmtId="0" fontId="2" fillId="0" borderId="0" xfId="0" applyFont="1" applyProtection="1">
      <alignment vertical="center"/>
    </xf>
    <xf numFmtId="38" fontId="2" fillId="0" borderId="0" xfId="1" applyFont="1" applyBorder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38" fontId="2" fillId="4" borderId="2" xfId="1" applyFont="1" applyFill="1" applyBorder="1" applyAlignment="1" applyProtection="1">
      <alignment horizontal="center" vertical="center" shrinkToFit="1"/>
    </xf>
    <xf numFmtId="38" fontId="2" fillId="5" borderId="2" xfId="1" applyFont="1" applyFill="1" applyBorder="1" applyProtection="1">
      <alignment vertical="center"/>
      <protection locked="0"/>
    </xf>
    <xf numFmtId="38" fontId="2" fillId="5" borderId="3" xfId="1" applyFont="1" applyFill="1" applyBorder="1" applyProtection="1">
      <alignment vertical="center"/>
      <protection locked="0"/>
    </xf>
    <xf numFmtId="38" fontId="10" fillId="5" borderId="2" xfId="1" applyFont="1" applyFill="1" applyBorder="1" applyProtection="1">
      <alignment vertical="center"/>
      <protection locked="0"/>
    </xf>
    <xf numFmtId="38" fontId="10" fillId="5" borderId="2" xfId="1" applyFont="1" applyFill="1" applyBorder="1" applyAlignment="1" applyProtection="1">
      <alignment horizontal="right" vertical="center"/>
      <protection locked="0"/>
    </xf>
    <xf numFmtId="38" fontId="10" fillId="5" borderId="2" xfId="1" applyFont="1" applyFill="1" applyBorder="1" applyAlignment="1" applyProtection="1">
      <alignment horizontal="right" vertical="center" shrinkToFit="1"/>
      <protection locked="0"/>
    </xf>
    <xf numFmtId="38" fontId="2" fillId="5" borderId="2" xfId="1" applyFont="1" applyFill="1" applyBorder="1" applyAlignment="1" applyProtection="1">
      <alignment horizontal="right" vertical="center" shrinkToFit="1"/>
      <protection locked="0"/>
    </xf>
    <xf numFmtId="38" fontId="2" fillId="5" borderId="2" xfId="1" applyFont="1" applyFill="1" applyBorder="1" applyAlignment="1" applyProtection="1">
      <alignment horizontal="right" vertical="center"/>
      <protection locked="0"/>
    </xf>
    <xf numFmtId="38" fontId="24" fillId="0" borderId="15" xfId="0" applyNumberFormat="1" applyFont="1" applyBorder="1" applyAlignment="1" applyProtection="1">
      <alignment horizontal="center" vertical="center"/>
    </xf>
    <xf numFmtId="0" fontId="24" fillId="0" borderId="15" xfId="0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177" fontId="9" fillId="0" borderId="12" xfId="0" applyNumberFormat="1" applyFont="1" applyFill="1" applyBorder="1" applyAlignment="1" applyProtection="1">
      <alignment horizontal="center" vertical="center"/>
      <protection locked="0"/>
    </xf>
    <xf numFmtId="177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21" fillId="0" borderId="20" xfId="0" applyFont="1" applyFill="1" applyBorder="1" applyAlignment="1" applyProtection="1">
      <alignment horizontal="center" vertical="center"/>
      <protection locked="0"/>
    </xf>
    <xf numFmtId="0" fontId="13" fillId="7" borderId="9" xfId="0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 applyProtection="1">
      <alignment horizontal="center" vertical="center"/>
      <protection locked="0"/>
    </xf>
    <xf numFmtId="176" fontId="9" fillId="0" borderId="17" xfId="0" applyNumberFormat="1" applyFont="1" applyFill="1" applyBorder="1" applyAlignment="1" applyProtection="1">
      <alignment horizontal="center" vertical="center"/>
      <protection locked="0"/>
    </xf>
    <xf numFmtId="38" fontId="13" fillId="7" borderId="14" xfId="2" applyFont="1" applyFill="1" applyBorder="1" applyAlignment="1">
      <alignment horizontal="center" vertical="center"/>
    </xf>
    <xf numFmtId="38" fontId="13" fillId="7" borderId="15" xfId="2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13" fillId="7" borderId="8" xfId="0" applyFont="1" applyFill="1" applyBorder="1" applyAlignment="1">
      <alignment horizontal="center" vertical="center"/>
    </xf>
    <xf numFmtId="0" fontId="24" fillId="0" borderId="22" xfId="0" applyFont="1" applyBorder="1" applyAlignment="1" applyProtection="1">
      <alignment horizontal="center" vertical="center"/>
    </xf>
    <xf numFmtId="38" fontId="25" fillId="0" borderId="15" xfId="0" applyNumberFormat="1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38" fontId="25" fillId="0" borderId="24" xfId="0" applyNumberFormat="1" applyFont="1" applyBorder="1" applyAlignment="1" applyProtection="1">
      <alignment horizontal="center" vertical="center"/>
    </xf>
    <xf numFmtId="0" fontId="25" fillId="0" borderId="24" xfId="0" applyFont="1" applyBorder="1" applyAlignment="1" applyProtection="1">
      <alignment horizontal="center" vertical="center"/>
    </xf>
    <xf numFmtId="0" fontId="11" fillId="7" borderId="26" xfId="0" applyFont="1" applyFill="1" applyBorder="1" applyAlignment="1" applyProtection="1">
      <alignment horizontal="center" vertical="center"/>
    </xf>
    <xf numFmtId="0" fontId="11" fillId="7" borderId="27" xfId="0" applyFont="1" applyFill="1" applyBorder="1" applyAlignment="1" applyProtection="1">
      <alignment horizontal="center" vertical="center"/>
    </xf>
    <xf numFmtId="0" fontId="11" fillId="7" borderId="28" xfId="0" applyFont="1" applyFill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horizontal="center" vertical="center" wrapText="1"/>
    </xf>
    <xf numFmtId="0" fontId="25" fillId="0" borderId="30" xfId="0" applyFont="1" applyBorder="1" applyAlignment="1" applyProtection="1">
      <alignment horizontal="center" vertical="center" wrapText="1"/>
    </xf>
    <xf numFmtId="0" fontId="25" fillId="0" borderId="21" xfId="0" applyFont="1" applyBorder="1" applyAlignment="1" applyProtection="1">
      <alignment horizontal="center" vertical="center" wrapText="1"/>
    </xf>
    <xf numFmtId="0" fontId="25" fillId="0" borderId="15" xfId="0" applyFont="1" applyBorder="1" applyAlignment="1" applyProtection="1">
      <alignment horizontal="center" vertical="center" wrapText="1"/>
    </xf>
    <xf numFmtId="38" fontId="24" fillId="0" borderId="30" xfId="0" applyNumberFormat="1" applyFont="1" applyBorder="1" applyAlignment="1" applyProtection="1">
      <alignment horizontal="center" vertical="center"/>
    </xf>
    <xf numFmtId="0" fontId="24" fillId="0" borderId="30" xfId="0" applyFont="1" applyBorder="1" applyAlignment="1" applyProtection="1">
      <alignment horizontal="center" vertical="center"/>
    </xf>
    <xf numFmtId="0" fontId="24" fillId="0" borderId="31" xfId="0" applyFont="1" applyBorder="1" applyAlignment="1" applyProtection="1">
      <alignment horizontal="center" vertical="center"/>
    </xf>
    <xf numFmtId="38" fontId="24" fillId="0" borderId="16" xfId="0" applyNumberFormat="1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24" fillId="0" borderId="39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38" fontId="24" fillId="0" borderId="24" xfId="0" applyNumberFormat="1" applyFont="1" applyBorder="1" applyAlignment="1" applyProtection="1">
      <alignment horizontal="center" vertical="center"/>
    </xf>
    <xf numFmtId="0" fontId="24" fillId="0" borderId="24" xfId="0" applyFont="1" applyBorder="1" applyAlignment="1" applyProtection="1">
      <alignment horizontal="center" vertical="center"/>
    </xf>
    <xf numFmtId="0" fontId="24" fillId="0" borderId="25" xfId="0" applyFont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horizontal="center" vertical="center"/>
    </xf>
    <xf numFmtId="0" fontId="25" fillId="0" borderId="30" xfId="0" applyFont="1" applyBorder="1" applyAlignment="1" applyProtection="1">
      <alignment horizontal="center" vertical="center"/>
    </xf>
    <xf numFmtId="38" fontId="25" fillId="0" borderId="30" xfId="0" applyNumberFormat="1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 wrapText="1"/>
    </xf>
    <xf numFmtId="0" fontId="25" fillId="0" borderId="24" xfId="0" applyFont="1" applyBorder="1" applyAlignment="1" applyProtection="1">
      <alignment horizontal="center" vertical="center" wrapText="1"/>
    </xf>
    <xf numFmtId="0" fontId="26" fillId="0" borderId="38" xfId="0" applyFont="1" applyBorder="1" applyAlignment="1" applyProtection="1">
      <alignment horizontal="left" vertical="center"/>
    </xf>
    <xf numFmtId="38" fontId="11" fillId="0" borderId="26" xfId="0" applyNumberFormat="1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38" fontId="11" fillId="0" borderId="27" xfId="0" applyNumberFormat="1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178" fontId="22" fillId="0" borderId="16" xfId="2" applyNumberFormat="1" applyFont="1" applyFill="1" applyBorder="1" applyAlignment="1" applyProtection="1">
      <alignment horizontal="center" vertical="center" shrinkToFit="1"/>
      <protection locked="0"/>
    </xf>
    <xf numFmtId="178" fontId="22" fillId="0" borderId="17" xfId="2" applyNumberFormat="1" applyFont="1" applyFill="1" applyBorder="1" applyAlignment="1" applyProtection="1">
      <alignment horizontal="center" vertical="center" shrinkToFit="1"/>
      <protection locked="0"/>
    </xf>
    <xf numFmtId="178" fontId="22" fillId="0" borderId="20" xfId="2" applyNumberFormat="1" applyFont="1" applyFill="1" applyBorder="1" applyAlignment="1" applyProtection="1">
      <alignment horizontal="center" vertical="center" shrinkToFit="1"/>
      <protection locked="0"/>
    </xf>
    <xf numFmtId="177" fontId="13" fillId="0" borderId="16" xfId="0" applyNumberFormat="1" applyFont="1" applyFill="1" applyBorder="1" applyAlignment="1" applyProtection="1">
      <alignment horizontal="center" vertical="center"/>
      <protection locked="0"/>
    </xf>
    <xf numFmtId="177" fontId="13" fillId="0" borderId="17" xfId="0" applyNumberFormat="1" applyFont="1" applyFill="1" applyBorder="1" applyAlignment="1" applyProtection="1">
      <alignment horizontal="center" vertical="center"/>
      <protection locked="0"/>
    </xf>
    <xf numFmtId="177" fontId="13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3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7" fillId="5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38" fontId="13" fillId="5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1FE978FC-F179-4DD2-8C72-8FCFFF31056E}"/>
    <cellStyle name="標準" xfId="0" builtinId="0"/>
    <cellStyle name="標準 2" xfId="3" xr:uid="{A9E4C65B-BDD7-4A00-A750-85ADDF2145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FA52D-C72E-4273-B46B-B7753CE0766A}">
  <sheetPr>
    <pageSetUpPr fitToPage="1"/>
  </sheetPr>
  <dimension ref="A1:W41"/>
  <sheetViews>
    <sheetView tabSelected="1" zoomScale="85" zoomScaleNormal="85" workbookViewId="0">
      <selection activeCell="C6" sqref="C6:H6"/>
    </sheetView>
  </sheetViews>
  <sheetFormatPr defaultColWidth="5.625" defaultRowHeight="30" customHeight="1" x14ac:dyDescent="0.4"/>
  <cols>
    <col min="1" max="8" width="5.625" style="27"/>
    <col min="9" max="16384" width="5.625" style="26"/>
  </cols>
  <sheetData>
    <row r="1" spans="1:23" ht="41.25" customHeight="1" x14ac:dyDescent="0.4">
      <c r="A1" s="88" t="s">
        <v>898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3" ht="24" customHeight="1" x14ac:dyDescent="0.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3" ht="21.75" customHeight="1" thickBot="1" x14ac:dyDescent="0.45"/>
    <row r="4" spans="1:23" s="28" customFormat="1" ht="29.25" customHeight="1" thickTop="1" x14ac:dyDescent="0.4">
      <c r="A4" s="108" t="s">
        <v>891</v>
      </c>
      <c r="B4" s="100"/>
      <c r="C4" s="105" t="s">
        <v>892</v>
      </c>
      <c r="D4" s="105"/>
      <c r="E4" s="105"/>
      <c r="F4" s="105"/>
      <c r="G4" s="105"/>
      <c r="H4" s="105"/>
      <c r="I4" s="105"/>
      <c r="J4" s="105"/>
      <c r="K4" s="100" t="s">
        <v>893</v>
      </c>
      <c r="L4" s="100"/>
      <c r="M4" s="106"/>
      <c r="N4" s="106"/>
      <c r="O4" s="106"/>
      <c r="P4" s="106"/>
      <c r="Q4" s="106"/>
      <c r="R4" s="106"/>
      <c r="S4" s="106"/>
      <c r="T4" s="107"/>
    </row>
    <row r="5" spans="1:23" s="28" customFormat="1" ht="29.25" customHeight="1" x14ac:dyDescent="0.4">
      <c r="A5" s="96" t="s">
        <v>915</v>
      </c>
      <c r="B5" s="97"/>
      <c r="C5" s="101"/>
      <c r="D5" s="102"/>
      <c r="E5" s="102"/>
      <c r="F5" s="102"/>
      <c r="G5" s="102"/>
      <c r="H5" s="102"/>
      <c r="I5" s="102"/>
      <c r="J5" s="102"/>
      <c r="K5" s="52" t="s">
        <v>916</v>
      </c>
      <c r="L5" s="98"/>
      <c r="M5" s="98"/>
      <c r="N5" s="98"/>
      <c r="O5" s="98"/>
      <c r="P5" s="98"/>
      <c r="Q5" s="98"/>
      <c r="R5" s="98"/>
      <c r="S5" s="98"/>
      <c r="T5" s="99"/>
    </row>
    <row r="6" spans="1:23" s="28" customFormat="1" ht="29.25" customHeight="1" x14ac:dyDescent="0.4">
      <c r="A6" s="103" t="s">
        <v>894</v>
      </c>
      <c r="B6" s="104"/>
      <c r="C6" s="93" t="s">
        <v>892</v>
      </c>
      <c r="D6" s="94"/>
      <c r="E6" s="94"/>
      <c r="F6" s="94"/>
      <c r="G6" s="94"/>
      <c r="H6" s="95"/>
      <c r="I6" s="142" t="s">
        <v>895</v>
      </c>
      <c r="J6" s="97"/>
      <c r="K6" s="146">
        <f>SUM(B37:S37)</f>
        <v>0</v>
      </c>
      <c r="L6" s="147"/>
      <c r="M6" s="147"/>
      <c r="N6" s="148"/>
      <c r="O6" s="142" t="s">
        <v>896</v>
      </c>
      <c r="P6" s="97"/>
      <c r="Q6" s="143"/>
      <c r="R6" s="144"/>
      <c r="S6" s="144"/>
      <c r="T6" s="145"/>
    </row>
    <row r="7" spans="1:23" s="28" customFormat="1" ht="29.25" customHeight="1" thickBot="1" x14ac:dyDescent="0.45">
      <c r="A7" s="89" t="s">
        <v>897</v>
      </c>
      <c r="B7" s="90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</row>
    <row r="8" spans="1:23" s="28" customFormat="1" ht="29.25" customHeight="1" thickTop="1" thickBot="1" x14ac:dyDescent="0.45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32"/>
      <c r="V8" s="32"/>
      <c r="W8" s="32"/>
    </row>
    <row r="9" spans="1:23" s="28" customFormat="1" ht="25.5" customHeight="1" thickBot="1" x14ac:dyDescent="0.45">
      <c r="A9" s="55"/>
      <c r="B9" s="114" t="s">
        <v>919</v>
      </c>
      <c r="C9" s="115"/>
      <c r="D9" s="115"/>
      <c r="E9" s="115"/>
      <c r="F9" s="115"/>
      <c r="G9" s="115"/>
      <c r="H9" s="115" t="s">
        <v>1282</v>
      </c>
      <c r="I9" s="115"/>
      <c r="J9" s="115"/>
      <c r="K9" s="115"/>
      <c r="L9" s="115"/>
      <c r="M9" s="115"/>
      <c r="N9" s="115" t="s">
        <v>920</v>
      </c>
      <c r="O9" s="115"/>
      <c r="P9" s="115"/>
      <c r="Q9" s="115"/>
      <c r="R9" s="115"/>
      <c r="S9" s="116"/>
      <c r="T9" s="56"/>
    </row>
    <row r="10" spans="1:23" s="30" customFormat="1" ht="25.5" customHeight="1" thickTop="1" x14ac:dyDescent="0.4">
      <c r="A10" s="57"/>
      <c r="B10" s="117" t="s">
        <v>899</v>
      </c>
      <c r="C10" s="118"/>
      <c r="D10" s="118"/>
      <c r="E10" s="118"/>
      <c r="F10" s="118"/>
      <c r="G10" s="118"/>
      <c r="H10" s="121">
        <f>西部地区①!B4+西部地区①!E4+西部地区①!H4</f>
        <v>10202</v>
      </c>
      <c r="I10" s="122"/>
      <c r="J10" s="122"/>
      <c r="K10" s="122"/>
      <c r="L10" s="122"/>
      <c r="M10" s="122"/>
      <c r="N10" s="121">
        <f>西部地区①!$H$28</f>
        <v>0</v>
      </c>
      <c r="O10" s="122"/>
      <c r="P10" s="122"/>
      <c r="Q10" s="122"/>
      <c r="R10" s="122"/>
      <c r="S10" s="123"/>
      <c r="T10" s="58"/>
      <c r="U10" s="31"/>
      <c r="V10" s="31"/>
    </row>
    <row r="11" spans="1:23" s="30" customFormat="1" ht="25.5" customHeight="1" x14ac:dyDescent="0.4">
      <c r="A11" s="57"/>
      <c r="B11" s="119" t="s">
        <v>900</v>
      </c>
      <c r="C11" s="120"/>
      <c r="D11" s="120"/>
      <c r="E11" s="120"/>
      <c r="F11" s="120"/>
      <c r="G11" s="120"/>
      <c r="H11" s="86">
        <f>西部地区①!$L$4</f>
        <v>4983</v>
      </c>
      <c r="I11" s="87"/>
      <c r="J11" s="87"/>
      <c r="K11" s="87"/>
      <c r="L11" s="87"/>
      <c r="M11" s="87"/>
      <c r="N11" s="86">
        <f>西部地区①!$M$4</f>
        <v>0</v>
      </c>
      <c r="O11" s="87"/>
      <c r="P11" s="87"/>
      <c r="Q11" s="87"/>
      <c r="R11" s="87"/>
      <c r="S11" s="109"/>
      <c r="T11" s="58"/>
      <c r="U11" s="31"/>
      <c r="V11" s="31"/>
    </row>
    <row r="12" spans="1:23" s="30" customFormat="1" ht="25.5" customHeight="1" x14ac:dyDescent="0.4">
      <c r="A12" s="57"/>
      <c r="B12" s="119" t="s">
        <v>901</v>
      </c>
      <c r="C12" s="120"/>
      <c r="D12" s="120"/>
      <c r="E12" s="120"/>
      <c r="F12" s="120"/>
      <c r="G12" s="120"/>
      <c r="H12" s="86">
        <f>西部地区②!$B$4</f>
        <v>2033</v>
      </c>
      <c r="I12" s="87"/>
      <c r="J12" s="87"/>
      <c r="K12" s="87"/>
      <c r="L12" s="87"/>
      <c r="M12" s="87"/>
      <c r="N12" s="124">
        <f>西部地区②!$C$4</f>
        <v>0</v>
      </c>
      <c r="O12" s="125"/>
      <c r="P12" s="125"/>
      <c r="Q12" s="125"/>
      <c r="R12" s="125"/>
      <c r="S12" s="126"/>
      <c r="T12" s="58"/>
      <c r="U12" s="31"/>
      <c r="V12" s="31"/>
    </row>
    <row r="13" spans="1:23" s="30" customFormat="1" ht="25.5" customHeight="1" x14ac:dyDescent="0.4">
      <c r="A13" s="57"/>
      <c r="B13" s="119" t="s">
        <v>902</v>
      </c>
      <c r="C13" s="120"/>
      <c r="D13" s="120"/>
      <c r="E13" s="120"/>
      <c r="F13" s="120"/>
      <c r="G13" s="120"/>
      <c r="H13" s="86">
        <f>西部地区②!$F$4</f>
        <v>2790</v>
      </c>
      <c r="I13" s="87"/>
      <c r="J13" s="87"/>
      <c r="K13" s="87"/>
      <c r="L13" s="87"/>
      <c r="M13" s="87"/>
      <c r="N13" s="86">
        <f>西部地区②!$G$4</f>
        <v>0</v>
      </c>
      <c r="O13" s="87"/>
      <c r="P13" s="87"/>
      <c r="Q13" s="87"/>
      <c r="R13" s="87"/>
      <c r="S13" s="109"/>
      <c r="T13" s="58"/>
      <c r="U13" s="31"/>
      <c r="V13" s="31"/>
    </row>
    <row r="14" spans="1:23" s="30" customFormat="1" ht="25.5" customHeight="1" x14ac:dyDescent="0.4">
      <c r="A14" s="57"/>
      <c r="B14" s="119" t="s">
        <v>903</v>
      </c>
      <c r="C14" s="120"/>
      <c r="D14" s="120"/>
      <c r="E14" s="120"/>
      <c r="F14" s="120"/>
      <c r="G14" s="120"/>
      <c r="H14" s="86">
        <f>西部地区②!$J$4</f>
        <v>995</v>
      </c>
      <c r="I14" s="87"/>
      <c r="J14" s="87"/>
      <c r="K14" s="87"/>
      <c r="L14" s="87"/>
      <c r="M14" s="87"/>
      <c r="N14" s="86">
        <f>西部地区②!$K$4</f>
        <v>0</v>
      </c>
      <c r="O14" s="87"/>
      <c r="P14" s="87"/>
      <c r="Q14" s="87"/>
      <c r="R14" s="87"/>
      <c r="S14" s="109"/>
      <c r="T14" s="58"/>
      <c r="U14" s="31"/>
      <c r="V14" s="31"/>
    </row>
    <row r="15" spans="1:23" s="30" customFormat="1" ht="25.5" customHeight="1" x14ac:dyDescent="0.4">
      <c r="A15" s="57"/>
      <c r="B15" s="119" t="s">
        <v>904</v>
      </c>
      <c r="C15" s="120"/>
      <c r="D15" s="120"/>
      <c r="E15" s="120"/>
      <c r="F15" s="120"/>
      <c r="G15" s="120"/>
      <c r="H15" s="86">
        <f>西部地区②!$N$4</f>
        <v>1739</v>
      </c>
      <c r="I15" s="87"/>
      <c r="J15" s="87"/>
      <c r="K15" s="87"/>
      <c r="L15" s="87"/>
      <c r="M15" s="87"/>
      <c r="N15" s="86">
        <f>西部地区②!$O$4</f>
        <v>0</v>
      </c>
      <c r="O15" s="87"/>
      <c r="P15" s="87"/>
      <c r="Q15" s="87"/>
      <c r="R15" s="87"/>
      <c r="S15" s="109"/>
      <c r="T15" s="58"/>
      <c r="U15" s="31"/>
      <c r="V15" s="31"/>
    </row>
    <row r="16" spans="1:23" s="30" customFormat="1" ht="25.5" customHeight="1" x14ac:dyDescent="0.4">
      <c r="A16" s="57"/>
      <c r="B16" s="127" t="s">
        <v>917</v>
      </c>
      <c r="C16" s="111"/>
      <c r="D16" s="111"/>
      <c r="E16" s="111"/>
      <c r="F16" s="111"/>
      <c r="G16" s="111"/>
      <c r="H16" s="86">
        <f>西部地区③!$B$4</f>
        <v>2973</v>
      </c>
      <c r="I16" s="87"/>
      <c r="J16" s="87"/>
      <c r="K16" s="87"/>
      <c r="L16" s="87"/>
      <c r="M16" s="87"/>
      <c r="N16" s="86">
        <f>西部地区③!$C$4</f>
        <v>0</v>
      </c>
      <c r="O16" s="87"/>
      <c r="P16" s="87"/>
      <c r="Q16" s="87"/>
      <c r="R16" s="87"/>
      <c r="S16" s="109"/>
      <c r="T16" s="58"/>
      <c r="U16" s="31"/>
      <c r="V16" s="31"/>
    </row>
    <row r="17" spans="1:22" s="30" customFormat="1" ht="25.5" customHeight="1" x14ac:dyDescent="0.4">
      <c r="A17" s="57"/>
      <c r="B17" s="127" t="s">
        <v>905</v>
      </c>
      <c r="C17" s="111"/>
      <c r="D17" s="111"/>
      <c r="E17" s="111"/>
      <c r="F17" s="111"/>
      <c r="G17" s="111"/>
      <c r="H17" s="86">
        <f>西部地区③!$F$4</f>
        <v>1174</v>
      </c>
      <c r="I17" s="87"/>
      <c r="J17" s="87"/>
      <c r="K17" s="87"/>
      <c r="L17" s="87"/>
      <c r="M17" s="87"/>
      <c r="N17" s="86">
        <f>西部地区③!$G$4</f>
        <v>0</v>
      </c>
      <c r="O17" s="87"/>
      <c r="P17" s="87"/>
      <c r="Q17" s="87"/>
      <c r="R17" s="87"/>
      <c r="S17" s="109"/>
      <c r="T17" s="58"/>
      <c r="U17" s="31"/>
      <c r="V17" s="31"/>
    </row>
    <row r="18" spans="1:22" s="30" customFormat="1" ht="25.5" customHeight="1" x14ac:dyDescent="0.4">
      <c r="A18" s="57"/>
      <c r="B18" s="127" t="s">
        <v>906</v>
      </c>
      <c r="C18" s="111"/>
      <c r="D18" s="111"/>
      <c r="E18" s="111"/>
      <c r="F18" s="111"/>
      <c r="G18" s="111"/>
      <c r="H18" s="86">
        <f>西部地区③!$J$4</f>
        <v>1669</v>
      </c>
      <c r="I18" s="87"/>
      <c r="J18" s="87"/>
      <c r="K18" s="87"/>
      <c r="L18" s="87"/>
      <c r="M18" s="87"/>
      <c r="N18" s="86">
        <f>西部地区③!$K$4</f>
        <v>0</v>
      </c>
      <c r="O18" s="87"/>
      <c r="P18" s="87"/>
      <c r="Q18" s="87"/>
      <c r="R18" s="87"/>
      <c r="S18" s="109"/>
      <c r="T18" s="58"/>
      <c r="U18" s="31"/>
      <c r="V18" s="31"/>
    </row>
    <row r="19" spans="1:22" s="30" customFormat="1" ht="25.5" customHeight="1" thickBot="1" x14ac:dyDescent="0.45">
      <c r="A19" s="57"/>
      <c r="B19" s="128" t="s">
        <v>918</v>
      </c>
      <c r="C19" s="113"/>
      <c r="D19" s="113"/>
      <c r="E19" s="113"/>
      <c r="F19" s="113"/>
      <c r="G19" s="113"/>
      <c r="H19" s="129">
        <f>西部地区③!$N$4</f>
        <v>804</v>
      </c>
      <c r="I19" s="130"/>
      <c r="J19" s="130"/>
      <c r="K19" s="130"/>
      <c r="L19" s="130"/>
      <c r="M19" s="130"/>
      <c r="N19" s="129">
        <f>西部地区③!$O$4</f>
        <v>0</v>
      </c>
      <c r="O19" s="130"/>
      <c r="P19" s="130"/>
      <c r="Q19" s="130"/>
      <c r="R19" s="130"/>
      <c r="S19" s="131"/>
      <c r="T19" s="58"/>
      <c r="U19" s="31"/>
      <c r="V19" s="31"/>
    </row>
    <row r="20" spans="1:22" s="30" customFormat="1" ht="25.5" customHeight="1" thickBot="1" x14ac:dyDescent="0.45">
      <c r="A20" s="57"/>
      <c r="B20" s="114" t="s">
        <v>907</v>
      </c>
      <c r="C20" s="115"/>
      <c r="D20" s="115"/>
      <c r="E20" s="115"/>
      <c r="F20" s="115"/>
      <c r="G20" s="115"/>
      <c r="H20" s="115" t="s">
        <v>1280</v>
      </c>
      <c r="I20" s="115"/>
      <c r="J20" s="115"/>
      <c r="K20" s="115"/>
      <c r="L20" s="115"/>
      <c r="M20" s="115"/>
      <c r="N20" s="115" t="s">
        <v>920</v>
      </c>
      <c r="O20" s="115"/>
      <c r="P20" s="115"/>
      <c r="Q20" s="115"/>
      <c r="R20" s="115"/>
      <c r="S20" s="116"/>
      <c r="T20" s="59"/>
      <c r="U20" s="31"/>
      <c r="V20" s="31"/>
    </row>
    <row r="21" spans="1:22" s="30" customFormat="1" ht="25.5" customHeight="1" thickTop="1" x14ac:dyDescent="0.4">
      <c r="A21" s="57"/>
      <c r="B21" s="127" t="s">
        <v>909</v>
      </c>
      <c r="C21" s="111"/>
      <c r="D21" s="111"/>
      <c r="E21" s="111"/>
      <c r="F21" s="111"/>
      <c r="G21" s="111"/>
      <c r="H21" s="110">
        <f>中部地区①!$B$4</f>
        <v>1579</v>
      </c>
      <c r="I21" s="111"/>
      <c r="J21" s="111"/>
      <c r="K21" s="111"/>
      <c r="L21" s="111"/>
      <c r="M21" s="111"/>
      <c r="N21" s="86">
        <f>中部地区①!$C$4</f>
        <v>0</v>
      </c>
      <c r="O21" s="87"/>
      <c r="P21" s="87"/>
      <c r="Q21" s="87"/>
      <c r="R21" s="87"/>
      <c r="S21" s="109"/>
      <c r="T21" s="57"/>
    </row>
    <row r="22" spans="1:22" s="30" customFormat="1" ht="25.5" customHeight="1" x14ac:dyDescent="0.4">
      <c r="A22" s="57"/>
      <c r="B22" s="127" t="s">
        <v>910</v>
      </c>
      <c r="C22" s="111"/>
      <c r="D22" s="111"/>
      <c r="E22" s="111"/>
      <c r="F22" s="111"/>
      <c r="G22" s="111"/>
      <c r="H22" s="110">
        <f>中部地区①!$F$4</f>
        <v>3634</v>
      </c>
      <c r="I22" s="111"/>
      <c r="J22" s="111"/>
      <c r="K22" s="111"/>
      <c r="L22" s="111"/>
      <c r="M22" s="111"/>
      <c r="N22" s="86">
        <f>中部地区①!$G$4</f>
        <v>0</v>
      </c>
      <c r="O22" s="87"/>
      <c r="P22" s="87"/>
      <c r="Q22" s="87"/>
      <c r="R22" s="87"/>
      <c r="S22" s="109"/>
      <c r="T22" s="57"/>
    </row>
    <row r="23" spans="1:22" s="30" customFormat="1" ht="25.5" customHeight="1" x14ac:dyDescent="0.4">
      <c r="A23" s="57"/>
      <c r="B23" s="127" t="s">
        <v>911</v>
      </c>
      <c r="C23" s="111"/>
      <c r="D23" s="111"/>
      <c r="E23" s="111"/>
      <c r="F23" s="111"/>
      <c r="G23" s="111"/>
      <c r="H23" s="110">
        <f>中部地区①!$J$4</f>
        <v>2936</v>
      </c>
      <c r="I23" s="111"/>
      <c r="J23" s="111"/>
      <c r="K23" s="111"/>
      <c r="L23" s="111"/>
      <c r="M23" s="111"/>
      <c r="N23" s="86">
        <f>中部地区①!$K$4</f>
        <v>0</v>
      </c>
      <c r="O23" s="87"/>
      <c r="P23" s="87"/>
      <c r="Q23" s="87"/>
      <c r="R23" s="87"/>
      <c r="S23" s="109"/>
      <c r="T23" s="57"/>
    </row>
    <row r="24" spans="1:22" s="30" customFormat="1" ht="25.5" customHeight="1" x14ac:dyDescent="0.4">
      <c r="A24" s="57"/>
      <c r="B24" s="119" t="s">
        <v>912</v>
      </c>
      <c r="C24" s="120"/>
      <c r="D24" s="120"/>
      <c r="E24" s="120"/>
      <c r="F24" s="120"/>
      <c r="G24" s="120"/>
      <c r="H24" s="110">
        <f>中部地区②!B4+中部地区②!E4+中部地区②!H4</f>
        <v>10665</v>
      </c>
      <c r="I24" s="111"/>
      <c r="J24" s="111"/>
      <c r="K24" s="111"/>
      <c r="L24" s="111"/>
      <c r="M24" s="111"/>
      <c r="N24" s="86">
        <f>中部地区②!$H$28</f>
        <v>0</v>
      </c>
      <c r="O24" s="87"/>
      <c r="P24" s="87"/>
      <c r="Q24" s="87"/>
      <c r="R24" s="87"/>
      <c r="S24" s="109"/>
      <c r="T24" s="57"/>
    </row>
    <row r="25" spans="1:22" s="30" customFormat="1" ht="25.5" customHeight="1" x14ac:dyDescent="0.4">
      <c r="A25" s="57"/>
      <c r="B25" s="119" t="s">
        <v>913</v>
      </c>
      <c r="C25" s="120"/>
      <c r="D25" s="120"/>
      <c r="E25" s="120"/>
      <c r="F25" s="120"/>
      <c r="G25" s="120"/>
      <c r="H25" s="110">
        <f>中部地区②!$L$4</f>
        <v>7933</v>
      </c>
      <c r="I25" s="111"/>
      <c r="J25" s="111"/>
      <c r="K25" s="111"/>
      <c r="L25" s="111"/>
      <c r="M25" s="111"/>
      <c r="N25" s="86">
        <f>中部地区②!$M$4</f>
        <v>0</v>
      </c>
      <c r="O25" s="87"/>
      <c r="P25" s="87"/>
      <c r="Q25" s="87"/>
      <c r="R25" s="87"/>
      <c r="S25" s="109"/>
      <c r="T25" s="57"/>
    </row>
    <row r="26" spans="1:22" s="30" customFormat="1" ht="25.5" customHeight="1" thickBot="1" x14ac:dyDescent="0.45">
      <c r="A26" s="57"/>
      <c r="B26" s="135" t="s">
        <v>914</v>
      </c>
      <c r="C26" s="136"/>
      <c r="D26" s="136"/>
      <c r="E26" s="136"/>
      <c r="F26" s="136"/>
      <c r="G26" s="136"/>
      <c r="H26" s="112">
        <f>中部地区③!B4+中部地区③!E4+中部地区③!H4</f>
        <v>8079</v>
      </c>
      <c r="I26" s="113"/>
      <c r="J26" s="113"/>
      <c r="K26" s="113"/>
      <c r="L26" s="113"/>
      <c r="M26" s="113"/>
      <c r="N26" s="129">
        <f>中部地区③!$H$63</f>
        <v>0</v>
      </c>
      <c r="O26" s="130"/>
      <c r="P26" s="130"/>
      <c r="Q26" s="130"/>
      <c r="R26" s="130"/>
      <c r="S26" s="131"/>
      <c r="T26" s="57"/>
    </row>
    <row r="27" spans="1:22" s="28" customFormat="1" ht="25.5" customHeight="1" thickBot="1" x14ac:dyDescent="0.45">
      <c r="A27" s="60"/>
      <c r="B27" s="114" t="s">
        <v>908</v>
      </c>
      <c r="C27" s="115"/>
      <c r="D27" s="115"/>
      <c r="E27" s="115"/>
      <c r="F27" s="115"/>
      <c r="G27" s="115"/>
      <c r="H27" s="115" t="s">
        <v>1281</v>
      </c>
      <c r="I27" s="115"/>
      <c r="J27" s="115"/>
      <c r="K27" s="115"/>
      <c r="L27" s="115"/>
      <c r="M27" s="115"/>
      <c r="N27" s="115" t="s">
        <v>920</v>
      </c>
      <c r="O27" s="115"/>
      <c r="P27" s="115"/>
      <c r="Q27" s="115"/>
      <c r="R27" s="115"/>
      <c r="S27" s="116"/>
      <c r="T27" s="56"/>
    </row>
    <row r="28" spans="1:22" s="28" customFormat="1" ht="25.5" customHeight="1" thickTop="1" x14ac:dyDescent="0.4">
      <c r="A28" s="60"/>
      <c r="B28" s="132" t="s">
        <v>921</v>
      </c>
      <c r="C28" s="133"/>
      <c r="D28" s="133"/>
      <c r="E28" s="133"/>
      <c r="F28" s="133"/>
      <c r="G28" s="133"/>
      <c r="H28" s="134">
        <f>東部地区①!$B$4</f>
        <v>4172</v>
      </c>
      <c r="I28" s="133"/>
      <c r="J28" s="133"/>
      <c r="K28" s="133"/>
      <c r="L28" s="133"/>
      <c r="M28" s="133"/>
      <c r="N28" s="121">
        <f>東部地区①!$C$4</f>
        <v>0</v>
      </c>
      <c r="O28" s="122"/>
      <c r="P28" s="122"/>
      <c r="Q28" s="122"/>
      <c r="R28" s="122"/>
      <c r="S28" s="123"/>
      <c r="T28" s="56"/>
    </row>
    <row r="29" spans="1:22" s="28" customFormat="1" ht="25.5" customHeight="1" x14ac:dyDescent="0.4">
      <c r="A29" s="60"/>
      <c r="B29" s="127" t="s">
        <v>922</v>
      </c>
      <c r="C29" s="111"/>
      <c r="D29" s="111"/>
      <c r="E29" s="111"/>
      <c r="F29" s="111"/>
      <c r="G29" s="111"/>
      <c r="H29" s="110">
        <f>東部地区①!F4+東部地区①!I4</f>
        <v>7908</v>
      </c>
      <c r="I29" s="111"/>
      <c r="J29" s="111"/>
      <c r="K29" s="111"/>
      <c r="L29" s="111"/>
      <c r="M29" s="111"/>
      <c r="N29" s="86">
        <f>東部地区①!$I$29</f>
        <v>0</v>
      </c>
      <c r="O29" s="87"/>
      <c r="P29" s="87"/>
      <c r="Q29" s="87"/>
      <c r="R29" s="87"/>
      <c r="S29" s="109"/>
      <c r="T29" s="56"/>
    </row>
    <row r="30" spans="1:22" s="28" customFormat="1" ht="25.5" customHeight="1" x14ac:dyDescent="0.4">
      <c r="A30" s="60"/>
      <c r="B30" s="127" t="s">
        <v>923</v>
      </c>
      <c r="C30" s="111"/>
      <c r="D30" s="111"/>
      <c r="E30" s="111"/>
      <c r="F30" s="111"/>
      <c r="G30" s="111"/>
      <c r="H30" s="110">
        <f>東部地区①!$M$4</f>
        <v>1382</v>
      </c>
      <c r="I30" s="111"/>
      <c r="J30" s="111"/>
      <c r="K30" s="111"/>
      <c r="L30" s="111"/>
      <c r="M30" s="111"/>
      <c r="N30" s="86">
        <f>東部地区①!$N$4</f>
        <v>0</v>
      </c>
      <c r="O30" s="87"/>
      <c r="P30" s="87"/>
      <c r="Q30" s="87"/>
      <c r="R30" s="87"/>
      <c r="S30" s="109"/>
      <c r="T30" s="56"/>
    </row>
    <row r="31" spans="1:22" s="28" customFormat="1" ht="25.5" customHeight="1" x14ac:dyDescent="0.4">
      <c r="A31" s="60"/>
      <c r="B31" s="127" t="s">
        <v>924</v>
      </c>
      <c r="C31" s="111"/>
      <c r="D31" s="111"/>
      <c r="E31" s="111"/>
      <c r="F31" s="111"/>
      <c r="G31" s="111"/>
      <c r="H31" s="110">
        <f>東部地区①!$M$30</f>
        <v>2049</v>
      </c>
      <c r="I31" s="111"/>
      <c r="J31" s="111"/>
      <c r="K31" s="111"/>
      <c r="L31" s="111"/>
      <c r="M31" s="111"/>
      <c r="N31" s="86">
        <f>東部地区①!$N$30</f>
        <v>0</v>
      </c>
      <c r="O31" s="87"/>
      <c r="P31" s="87"/>
      <c r="Q31" s="87"/>
      <c r="R31" s="87"/>
      <c r="S31" s="109"/>
      <c r="T31" s="56"/>
    </row>
    <row r="32" spans="1:22" s="28" customFormat="1" ht="25.5" customHeight="1" x14ac:dyDescent="0.4">
      <c r="A32" s="60"/>
      <c r="B32" s="127" t="s">
        <v>925</v>
      </c>
      <c r="C32" s="111"/>
      <c r="D32" s="111"/>
      <c r="E32" s="111"/>
      <c r="F32" s="111"/>
      <c r="G32" s="111"/>
      <c r="H32" s="110">
        <f>東部地区②!B4+東部地区②!E4+東部地区②!H4</f>
        <v>8243</v>
      </c>
      <c r="I32" s="111"/>
      <c r="J32" s="111"/>
      <c r="K32" s="111"/>
      <c r="L32" s="111"/>
      <c r="M32" s="111"/>
      <c r="N32" s="86">
        <f>東部地区②!$H$15</f>
        <v>0</v>
      </c>
      <c r="O32" s="87"/>
      <c r="P32" s="87"/>
      <c r="Q32" s="87"/>
      <c r="R32" s="87"/>
      <c r="S32" s="109"/>
      <c r="T32" s="56"/>
    </row>
    <row r="33" spans="1:20" s="28" customFormat="1" ht="25.5" customHeight="1" x14ac:dyDescent="0.4">
      <c r="A33" s="60"/>
      <c r="B33" s="119" t="s">
        <v>926</v>
      </c>
      <c r="C33" s="120"/>
      <c r="D33" s="120"/>
      <c r="E33" s="120"/>
      <c r="F33" s="120"/>
      <c r="G33" s="120"/>
      <c r="H33" s="110">
        <f>東部地区②!$L$4</f>
        <v>1091</v>
      </c>
      <c r="I33" s="111"/>
      <c r="J33" s="111"/>
      <c r="K33" s="111"/>
      <c r="L33" s="111"/>
      <c r="M33" s="111"/>
      <c r="N33" s="86">
        <f>東部地区②!$M$4</f>
        <v>0</v>
      </c>
      <c r="O33" s="87"/>
      <c r="P33" s="87"/>
      <c r="Q33" s="87"/>
      <c r="R33" s="87"/>
      <c r="S33" s="109"/>
      <c r="T33" s="56"/>
    </row>
    <row r="34" spans="1:20" s="28" customFormat="1" ht="25.5" customHeight="1" thickBot="1" x14ac:dyDescent="0.45">
      <c r="A34" s="60"/>
      <c r="B34" s="119" t="s">
        <v>927</v>
      </c>
      <c r="C34" s="120"/>
      <c r="D34" s="120"/>
      <c r="E34" s="120"/>
      <c r="F34" s="120"/>
      <c r="G34" s="120"/>
      <c r="H34" s="110">
        <f>東部地区②!L24+東部地区②!L42</f>
        <v>2448</v>
      </c>
      <c r="I34" s="111"/>
      <c r="J34" s="111"/>
      <c r="K34" s="111"/>
      <c r="L34" s="111"/>
      <c r="M34" s="111"/>
      <c r="N34" s="86">
        <f>東部地区②!$L$59</f>
        <v>0</v>
      </c>
      <c r="O34" s="87"/>
      <c r="P34" s="87"/>
      <c r="Q34" s="87"/>
      <c r="R34" s="87"/>
      <c r="S34" s="109"/>
      <c r="T34" s="56"/>
    </row>
    <row r="35" spans="1:20" s="28" customFormat="1" ht="30" customHeight="1" thickBot="1" x14ac:dyDescent="0.45">
      <c r="A35" s="60"/>
      <c r="B35" s="137" t="s">
        <v>1236</v>
      </c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56"/>
    </row>
    <row r="36" spans="1:20" s="28" customFormat="1" ht="30" customHeight="1" thickBot="1" x14ac:dyDescent="0.45">
      <c r="A36" s="60"/>
      <c r="B36" s="114" t="s">
        <v>1285</v>
      </c>
      <c r="C36" s="115"/>
      <c r="D36" s="115"/>
      <c r="E36" s="115"/>
      <c r="F36" s="115"/>
      <c r="G36" s="115"/>
      <c r="H36" s="115" t="s">
        <v>1284</v>
      </c>
      <c r="I36" s="115"/>
      <c r="J36" s="115"/>
      <c r="K36" s="115"/>
      <c r="L36" s="115"/>
      <c r="M36" s="115"/>
      <c r="N36" s="115" t="s">
        <v>1283</v>
      </c>
      <c r="O36" s="115"/>
      <c r="P36" s="115"/>
      <c r="Q36" s="115"/>
      <c r="R36" s="115"/>
      <c r="S36" s="116"/>
      <c r="T36" s="56"/>
    </row>
    <row r="37" spans="1:20" s="28" customFormat="1" ht="30" customHeight="1" thickTop="1" thickBot="1" x14ac:dyDescent="0.45">
      <c r="A37" s="60"/>
      <c r="B37" s="138">
        <f>SUM(N10:S19)</f>
        <v>0</v>
      </c>
      <c r="C37" s="139"/>
      <c r="D37" s="139"/>
      <c r="E37" s="139"/>
      <c r="F37" s="139"/>
      <c r="G37" s="139"/>
      <c r="H37" s="140">
        <f>SUM(N21:S26)</f>
        <v>0</v>
      </c>
      <c r="I37" s="139"/>
      <c r="J37" s="139"/>
      <c r="K37" s="139"/>
      <c r="L37" s="139"/>
      <c r="M37" s="139"/>
      <c r="N37" s="140">
        <f>SUM(N28:S34)</f>
        <v>0</v>
      </c>
      <c r="O37" s="139"/>
      <c r="P37" s="139"/>
      <c r="Q37" s="139"/>
      <c r="R37" s="139"/>
      <c r="S37" s="141"/>
      <c r="T37" s="56"/>
    </row>
    <row r="38" spans="1:20" s="28" customFormat="1" ht="30" customHeight="1" thickTop="1" x14ac:dyDescent="0.4">
      <c r="A38" s="60"/>
      <c r="B38" s="60"/>
      <c r="C38" s="60"/>
      <c r="D38" s="60"/>
      <c r="E38" s="60"/>
      <c r="F38" s="60"/>
      <c r="G38" s="60"/>
      <c r="H38" s="60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 s="28" customFormat="1" ht="30" customHeight="1" x14ac:dyDescent="0.4">
      <c r="A39" s="60"/>
      <c r="B39" s="60"/>
      <c r="C39" s="60"/>
      <c r="D39" s="60"/>
      <c r="E39" s="60"/>
      <c r="F39" s="60"/>
      <c r="G39" s="60"/>
      <c r="H39" s="60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0" s="28" customFormat="1" ht="30" customHeight="1" x14ac:dyDescent="0.4">
      <c r="A40" s="60"/>
      <c r="B40" s="60"/>
      <c r="C40" s="60"/>
      <c r="D40" s="60"/>
      <c r="E40" s="60"/>
      <c r="F40" s="60"/>
      <c r="G40" s="60"/>
      <c r="H40" s="60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s="28" customFormat="1" ht="30" customHeight="1" x14ac:dyDescent="0.4">
      <c r="A41" s="29"/>
      <c r="B41" s="29"/>
      <c r="C41" s="29"/>
      <c r="D41" s="29"/>
      <c r="E41" s="29"/>
      <c r="F41" s="29"/>
      <c r="G41" s="29"/>
      <c r="H41" s="29"/>
    </row>
  </sheetData>
  <sheetProtection sheet="1" formatCells="0" selectLockedCells="1"/>
  <mergeCells count="101">
    <mergeCell ref="B35:S35"/>
    <mergeCell ref="B37:G37"/>
    <mergeCell ref="H37:M37"/>
    <mergeCell ref="N37:S37"/>
    <mergeCell ref="O6:P6"/>
    <mergeCell ref="Q6:T6"/>
    <mergeCell ref="I6:J6"/>
    <mergeCell ref="K6:N6"/>
    <mergeCell ref="B36:G36"/>
    <mergeCell ref="H36:M36"/>
    <mergeCell ref="N36:S36"/>
    <mergeCell ref="H33:M33"/>
    <mergeCell ref="N33:S33"/>
    <mergeCell ref="B34:G34"/>
    <mergeCell ref="H34:M34"/>
    <mergeCell ref="N34:S34"/>
    <mergeCell ref="B33:G33"/>
    <mergeCell ref="B30:G30"/>
    <mergeCell ref="H30:M30"/>
    <mergeCell ref="N30:S30"/>
    <mergeCell ref="B31:G31"/>
    <mergeCell ref="H31:M31"/>
    <mergeCell ref="N31:S31"/>
    <mergeCell ref="B32:G32"/>
    <mergeCell ref="H32:M32"/>
    <mergeCell ref="N32:S32"/>
    <mergeCell ref="B28:G28"/>
    <mergeCell ref="H28:M28"/>
    <mergeCell ref="N28:S28"/>
    <mergeCell ref="B29:G29"/>
    <mergeCell ref="N23:S23"/>
    <mergeCell ref="N24:S24"/>
    <mergeCell ref="N25:S25"/>
    <mergeCell ref="N26:S26"/>
    <mergeCell ref="B27:G27"/>
    <mergeCell ref="H27:M27"/>
    <mergeCell ref="N27:S27"/>
    <mergeCell ref="H29:M29"/>
    <mergeCell ref="N29:S29"/>
    <mergeCell ref="B26:G26"/>
    <mergeCell ref="B16:G16"/>
    <mergeCell ref="B17:G17"/>
    <mergeCell ref="B18:G18"/>
    <mergeCell ref="B19:G19"/>
    <mergeCell ref="B20:G20"/>
    <mergeCell ref="N18:S18"/>
    <mergeCell ref="N19:S19"/>
    <mergeCell ref="N16:S16"/>
    <mergeCell ref="N17:S17"/>
    <mergeCell ref="H16:M16"/>
    <mergeCell ref="H17:M17"/>
    <mergeCell ref="H18:M18"/>
    <mergeCell ref="H19:M19"/>
    <mergeCell ref="H20:M20"/>
    <mergeCell ref="N20:S20"/>
    <mergeCell ref="H21:M21"/>
    <mergeCell ref="H22:M22"/>
    <mergeCell ref="H23:M23"/>
    <mergeCell ref="H24:M24"/>
    <mergeCell ref="B21:G21"/>
    <mergeCell ref="B22:G22"/>
    <mergeCell ref="B23:G23"/>
    <mergeCell ref="B24:G24"/>
    <mergeCell ref="B25:G25"/>
    <mergeCell ref="N21:S21"/>
    <mergeCell ref="N22:S22"/>
    <mergeCell ref="H25:M25"/>
    <mergeCell ref="H26:M26"/>
    <mergeCell ref="B9:G9"/>
    <mergeCell ref="H9:M9"/>
    <mergeCell ref="N9:S9"/>
    <mergeCell ref="B10:G10"/>
    <mergeCell ref="B11:G11"/>
    <mergeCell ref="B12:G12"/>
    <mergeCell ref="B13:G13"/>
    <mergeCell ref="B14:G14"/>
    <mergeCell ref="B15:G15"/>
    <mergeCell ref="H12:M12"/>
    <mergeCell ref="H13:M13"/>
    <mergeCell ref="H14:M14"/>
    <mergeCell ref="H15:M15"/>
    <mergeCell ref="N10:S10"/>
    <mergeCell ref="N11:S11"/>
    <mergeCell ref="N12:S12"/>
    <mergeCell ref="N13:S13"/>
    <mergeCell ref="N14:S14"/>
    <mergeCell ref="N15:S15"/>
    <mergeCell ref="H10:M10"/>
    <mergeCell ref="H11:M11"/>
    <mergeCell ref="A1:T1"/>
    <mergeCell ref="A7:B7"/>
    <mergeCell ref="C7:T7"/>
    <mergeCell ref="C6:H6"/>
    <mergeCell ref="A5:B5"/>
    <mergeCell ref="L5:T5"/>
    <mergeCell ref="K4:L4"/>
    <mergeCell ref="C5:J5"/>
    <mergeCell ref="A6:B6"/>
    <mergeCell ref="C4:J4"/>
    <mergeCell ref="M4:T4"/>
    <mergeCell ref="A4:B4"/>
  </mergeCells>
  <phoneticPr fontId="3"/>
  <dataValidations count="1">
    <dataValidation type="list" allowBlank="1" showInputMessage="1" showErrorMessage="1" sqref="E983033 E65529 E131065 E196601 E262137 E327673 E393209 E458745 E524281 E589817 E655353 E720889 E786425 E851961 E917497" xr:uid="{8B2C5DB6-24B8-44E7-AE74-B733658708A9}">
      <formula1>"B5,B4,B3,B2,B1,A5,A4,A3,A2,A1,B5厚,B4厚,B3厚,B2厚,A6厚,A4厚,B3×4,B3×3,B3×2,B3+B4,B2+B3,B1+B2,三ツ折,はがき,横長B3,変形特殊,"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D0DA-12B5-4638-8FD9-A4F8FC023895}">
  <sheetPr>
    <tabColor rgb="FFFFC000"/>
  </sheetPr>
  <dimension ref="A1:M61"/>
  <sheetViews>
    <sheetView view="pageBreakPreview" zoomScale="81" zoomScaleNormal="80" zoomScaleSheetLayoutView="81" workbookViewId="0">
      <selection activeCell="F6" sqref="F6"/>
    </sheetView>
  </sheetViews>
  <sheetFormatPr defaultRowHeight="15.75" x14ac:dyDescent="0.4"/>
  <cols>
    <col min="1" max="1" width="13.625" style="1" customWidth="1"/>
    <col min="2" max="3" width="9.125" style="3" customWidth="1"/>
    <col min="4" max="4" width="13.625" style="1" customWidth="1"/>
    <col min="5" max="6" width="9.125" style="1" customWidth="1"/>
    <col min="7" max="7" width="13.625" style="1" customWidth="1"/>
    <col min="8" max="9" width="9.125" style="1" customWidth="1"/>
    <col min="10" max="10" width="5.625" style="1" customWidth="1"/>
    <col min="11" max="11" width="13.625" style="1" customWidth="1"/>
    <col min="12" max="13" width="9.125" style="3" customWidth="1"/>
    <col min="14" max="16384" width="9" style="1"/>
  </cols>
  <sheetData>
    <row r="1" spans="1:13" ht="45.95" customHeight="1" x14ac:dyDescent="0.4">
      <c r="A1" s="149" t="s">
        <v>342</v>
      </c>
      <c r="B1" s="149"/>
      <c r="C1" s="149"/>
      <c r="D1" s="149"/>
    </row>
    <row r="2" spans="1:13" ht="35.25" customHeight="1" x14ac:dyDescent="0.4">
      <c r="A2" s="150" t="s">
        <v>341</v>
      </c>
      <c r="B2" s="151"/>
      <c r="C2" s="151"/>
      <c r="D2" s="151"/>
      <c r="E2" s="151"/>
      <c r="F2" s="151"/>
      <c r="G2" s="151"/>
      <c r="H2" s="151"/>
      <c r="I2" s="152"/>
      <c r="K2" s="150" t="s">
        <v>331</v>
      </c>
      <c r="L2" s="151"/>
      <c r="M2" s="152"/>
    </row>
    <row r="3" spans="1:13" x14ac:dyDescent="0.4">
      <c r="A3" s="4" t="s">
        <v>330</v>
      </c>
      <c r="B3" s="5" t="s">
        <v>1</v>
      </c>
      <c r="C3" s="7" t="s">
        <v>329</v>
      </c>
      <c r="D3" s="4" t="s">
        <v>330</v>
      </c>
      <c r="E3" s="5" t="s">
        <v>1</v>
      </c>
      <c r="F3" s="7" t="s">
        <v>329</v>
      </c>
      <c r="G3" s="4" t="s">
        <v>330</v>
      </c>
      <c r="H3" s="5" t="s">
        <v>1</v>
      </c>
      <c r="I3" s="7" t="s">
        <v>329</v>
      </c>
      <c r="K3" s="4" t="s">
        <v>0</v>
      </c>
      <c r="L3" s="5" t="s">
        <v>1</v>
      </c>
      <c r="M3" s="7" t="s">
        <v>329</v>
      </c>
    </row>
    <row r="4" spans="1:13" x14ac:dyDescent="0.4">
      <c r="A4" s="2" t="s">
        <v>2</v>
      </c>
      <c r="B4" s="61">
        <f>+SUBTOTAL(9,B6:B42)</f>
        <v>4531</v>
      </c>
      <c r="C4" s="79">
        <f>SUM(C6:C42)</f>
        <v>0</v>
      </c>
      <c r="D4" s="2" t="s">
        <v>2</v>
      </c>
      <c r="E4" s="61">
        <f>+SUBTOTAL(9,E6:E42)</f>
        <v>3874</v>
      </c>
      <c r="F4" s="79">
        <f>SUM(F6:F42)</f>
        <v>0</v>
      </c>
      <c r="G4" s="2" t="s">
        <v>2</v>
      </c>
      <c r="H4" s="61">
        <f>+SUBTOTAL(9,H6:H26)</f>
        <v>1797</v>
      </c>
      <c r="I4" s="79">
        <f>SUM(I6:I26)</f>
        <v>0</v>
      </c>
      <c r="J4" s="51"/>
      <c r="K4" s="2" t="s">
        <v>68</v>
      </c>
      <c r="L4" s="61">
        <f>+SUBTOTAL(9,L6:L57)</f>
        <v>4983</v>
      </c>
      <c r="M4" s="79">
        <f>+SUBTOTAL(9,M6:M57)</f>
        <v>0</v>
      </c>
    </row>
    <row r="5" spans="1:13" x14ac:dyDescent="0.4">
      <c r="A5" s="2"/>
      <c r="B5" s="62"/>
      <c r="C5" s="46"/>
      <c r="D5" s="2"/>
      <c r="E5" s="63"/>
      <c r="F5" s="47"/>
      <c r="G5" s="2"/>
      <c r="H5" s="63"/>
      <c r="I5" s="47"/>
      <c r="J5" s="51"/>
      <c r="K5" s="2"/>
      <c r="L5" s="62"/>
      <c r="M5" s="46"/>
    </row>
    <row r="6" spans="1:13" ht="15.75" customHeight="1" x14ac:dyDescent="0.4">
      <c r="A6" s="2" t="s">
        <v>1237</v>
      </c>
      <c r="B6" s="61">
        <v>180</v>
      </c>
      <c r="C6" s="79"/>
      <c r="D6" s="2" t="s">
        <v>25</v>
      </c>
      <c r="E6" s="61">
        <v>59</v>
      </c>
      <c r="F6" s="79"/>
      <c r="G6" s="2" t="s">
        <v>52</v>
      </c>
      <c r="H6" s="61">
        <v>266</v>
      </c>
      <c r="I6" s="79"/>
      <c r="J6" s="51"/>
      <c r="K6" s="2" t="s">
        <v>69</v>
      </c>
      <c r="L6" s="61">
        <v>29</v>
      </c>
      <c r="M6" s="79"/>
    </row>
    <row r="7" spans="1:13" x14ac:dyDescent="0.4">
      <c r="A7" s="2" t="s">
        <v>1238</v>
      </c>
      <c r="B7" s="61">
        <v>130</v>
      </c>
      <c r="C7" s="79"/>
      <c r="D7" s="2" t="s">
        <v>26</v>
      </c>
      <c r="E7" s="61">
        <v>9</v>
      </c>
      <c r="F7" s="79"/>
      <c r="G7" s="2" t="s">
        <v>53</v>
      </c>
      <c r="H7" s="61">
        <v>36</v>
      </c>
      <c r="I7" s="79"/>
      <c r="J7" s="51"/>
      <c r="K7" s="2" t="s">
        <v>70</v>
      </c>
      <c r="L7" s="61">
        <v>38</v>
      </c>
      <c r="M7" s="79"/>
    </row>
    <row r="8" spans="1:13" x14ac:dyDescent="0.4">
      <c r="A8" s="2" t="s">
        <v>1239</v>
      </c>
      <c r="B8" s="61">
        <v>246</v>
      </c>
      <c r="C8" s="79"/>
      <c r="D8" s="2" t="s">
        <v>27</v>
      </c>
      <c r="E8" s="61">
        <v>118</v>
      </c>
      <c r="F8" s="79"/>
      <c r="G8" s="2" t="s">
        <v>54</v>
      </c>
      <c r="H8" s="61">
        <v>8</v>
      </c>
      <c r="I8" s="79"/>
      <c r="J8" s="51"/>
      <c r="K8" s="2" t="s">
        <v>71</v>
      </c>
      <c r="L8" s="61">
        <v>117</v>
      </c>
      <c r="M8" s="79"/>
    </row>
    <row r="9" spans="1:13" x14ac:dyDescent="0.4">
      <c r="A9" s="2" t="s">
        <v>3</v>
      </c>
      <c r="B9" s="61">
        <v>5</v>
      </c>
      <c r="C9" s="79"/>
      <c r="D9" s="2" t="s">
        <v>1252</v>
      </c>
      <c r="E9" s="61">
        <v>162</v>
      </c>
      <c r="F9" s="79"/>
      <c r="G9" s="2" t="s">
        <v>55</v>
      </c>
      <c r="H9" s="61">
        <v>290</v>
      </c>
      <c r="I9" s="79"/>
      <c r="J9" s="51"/>
      <c r="K9" s="2" t="s">
        <v>72</v>
      </c>
      <c r="L9" s="61">
        <v>41</v>
      </c>
      <c r="M9" s="79"/>
    </row>
    <row r="10" spans="1:13" x14ac:dyDescent="0.4">
      <c r="A10" s="2" t="s">
        <v>4</v>
      </c>
      <c r="B10" s="61">
        <v>79</v>
      </c>
      <c r="C10" s="79"/>
      <c r="D10" s="2" t="s">
        <v>28</v>
      </c>
      <c r="E10" s="61">
        <v>65</v>
      </c>
      <c r="F10" s="79"/>
      <c r="G10" s="2" t="s">
        <v>1263</v>
      </c>
      <c r="H10" s="61">
        <v>82</v>
      </c>
      <c r="I10" s="79"/>
      <c r="J10" s="51"/>
      <c r="K10" s="2" t="s">
        <v>73</v>
      </c>
      <c r="L10" s="61">
        <v>104</v>
      </c>
      <c r="M10" s="79"/>
    </row>
    <row r="11" spans="1:13" x14ac:dyDescent="0.4">
      <c r="A11" s="2" t="s">
        <v>5</v>
      </c>
      <c r="B11" s="61">
        <v>38</v>
      </c>
      <c r="C11" s="79"/>
      <c r="D11" s="2" t="s">
        <v>1253</v>
      </c>
      <c r="E11" s="61">
        <v>86</v>
      </c>
      <c r="F11" s="79"/>
      <c r="G11" s="2" t="s">
        <v>56</v>
      </c>
      <c r="H11" s="61">
        <v>29</v>
      </c>
      <c r="I11" s="79"/>
      <c r="J11" s="51"/>
      <c r="K11" s="2" t="s">
        <v>74</v>
      </c>
      <c r="L11" s="61">
        <v>146</v>
      </c>
      <c r="M11" s="79"/>
    </row>
    <row r="12" spans="1:13" x14ac:dyDescent="0.4">
      <c r="A12" s="2" t="s">
        <v>6</v>
      </c>
      <c r="B12" s="61">
        <v>80</v>
      </c>
      <c r="C12" s="79"/>
      <c r="D12" s="2" t="s">
        <v>1254</v>
      </c>
      <c r="E12" s="61">
        <v>350</v>
      </c>
      <c r="F12" s="79"/>
      <c r="G12" s="2" t="s">
        <v>57</v>
      </c>
      <c r="H12" s="61">
        <v>29</v>
      </c>
      <c r="I12" s="79"/>
      <c r="J12" s="51"/>
      <c r="K12" s="2" t="s">
        <v>75</v>
      </c>
      <c r="L12" s="61">
        <v>124</v>
      </c>
      <c r="M12" s="79"/>
    </row>
    <row r="13" spans="1:13" x14ac:dyDescent="0.4">
      <c r="A13" s="2" t="s">
        <v>7</v>
      </c>
      <c r="B13" s="61">
        <v>43</v>
      </c>
      <c r="C13" s="79"/>
      <c r="D13" s="2" t="s">
        <v>1255</v>
      </c>
      <c r="E13" s="61">
        <v>131</v>
      </c>
      <c r="F13" s="79"/>
      <c r="G13" s="2" t="s">
        <v>58</v>
      </c>
      <c r="H13" s="61">
        <v>114</v>
      </c>
      <c r="I13" s="79"/>
      <c r="J13" s="51"/>
      <c r="K13" s="2" t="s">
        <v>76</v>
      </c>
      <c r="L13" s="61">
        <v>68</v>
      </c>
      <c r="M13" s="79"/>
    </row>
    <row r="14" spans="1:13" x14ac:dyDescent="0.4">
      <c r="A14" s="2" t="s">
        <v>8</v>
      </c>
      <c r="B14" s="61">
        <v>38</v>
      </c>
      <c r="C14" s="79"/>
      <c r="D14" s="2" t="s">
        <v>30</v>
      </c>
      <c r="E14" s="61">
        <v>68</v>
      </c>
      <c r="F14" s="79"/>
      <c r="G14" s="2" t="s">
        <v>59</v>
      </c>
      <c r="H14" s="61">
        <v>18</v>
      </c>
      <c r="I14" s="79"/>
      <c r="J14" s="51"/>
      <c r="K14" s="2" t="s">
        <v>77</v>
      </c>
      <c r="L14" s="61">
        <v>71</v>
      </c>
      <c r="M14" s="79"/>
    </row>
    <row r="15" spans="1:13" x14ac:dyDescent="0.4">
      <c r="A15" s="2" t="s">
        <v>1240</v>
      </c>
      <c r="B15" s="61">
        <v>127</v>
      </c>
      <c r="C15" s="79"/>
      <c r="D15" s="2" t="s">
        <v>31</v>
      </c>
      <c r="E15" s="61">
        <v>85</v>
      </c>
      <c r="F15" s="79"/>
      <c r="G15" s="2" t="s">
        <v>60</v>
      </c>
      <c r="H15" s="61">
        <v>48</v>
      </c>
      <c r="I15" s="79"/>
      <c r="J15" s="51"/>
      <c r="K15" s="2" t="s">
        <v>78</v>
      </c>
      <c r="L15" s="61">
        <v>101</v>
      </c>
      <c r="M15" s="79"/>
    </row>
    <row r="16" spans="1:13" x14ac:dyDescent="0.4">
      <c r="A16" s="2" t="s">
        <v>9</v>
      </c>
      <c r="B16" s="61">
        <v>54</v>
      </c>
      <c r="C16" s="79"/>
      <c r="D16" s="2" t="s">
        <v>32</v>
      </c>
      <c r="E16" s="61">
        <v>58</v>
      </c>
      <c r="F16" s="79"/>
      <c r="G16" s="2" t="s">
        <v>61</v>
      </c>
      <c r="H16" s="61">
        <v>43</v>
      </c>
      <c r="I16" s="79"/>
      <c r="J16" s="51"/>
      <c r="K16" s="2" t="s">
        <v>79</v>
      </c>
      <c r="L16" s="61">
        <v>51</v>
      </c>
      <c r="M16" s="79"/>
    </row>
    <row r="17" spans="1:13" x14ac:dyDescent="0.4">
      <c r="A17" s="2" t="s">
        <v>1241</v>
      </c>
      <c r="B17" s="61">
        <v>309</v>
      </c>
      <c r="C17" s="79"/>
      <c r="D17" s="2" t="s">
        <v>33</v>
      </c>
      <c r="E17" s="61">
        <v>139</v>
      </c>
      <c r="F17" s="79"/>
      <c r="G17" s="2" t="s">
        <v>62</v>
      </c>
      <c r="H17" s="61">
        <v>86</v>
      </c>
      <c r="I17" s="79"/>
      <c r="J17" s="51"/>
      <c r="K17" s="2" t="s">
        <v>80</v>
      </c>
      <c r="L17" s="61">
        <v>20</v>
      </c>
      <c r="M17" s="79"/>
    </row>
    <row r="18" spans="1:13" x14ac:dyDescent="0.4">
      <c r="A18" s="2" t="s">
        <v>10</v>
      </c>
      <c r="B18" s="61">
        <v>16</v>
      </c>
      <c r="C18" s="79"/>
      <c r="D18" s="2" t="s">
        <v>34</v>
      </c>
      <c r="E18" s="61">
        <v>35</v>
      </c>
      <c r="F18" s="79"/>
      <c r="G18" s="2" t="s">
        <v>63</v>
      </c>
      <c r="H18" s="61">
        <v>95</v>
      </c>
      <c r="I18" s="79"/>
      <c r="J18" s="51"/>
      <c r="K18" s="2" t="s">
        <v>81</v>
      </c>
      <c r="L18" s="61">
        <v>20</v>
      </c>
      <c r="M18" s="79"/>
    </row>
    <row r="19" spans="1:13" x14ac:dyDescent="0.4">
      <c r="A19" s="2" t="s">
        <v>11</v>
      </c>
      <c r="B19" s="61">
        <v>58</v>
      </c>
      <c r="C19" s="79"/>
      <c r="D19" s="2" t="s">
        <v>35</v>
      </c>
      <c r="E19" s="61">
        <v>70</v>
      </c>
      <c r="F19" s="79"/>
      <c r="G19" s="2" t="s">
        <v>64</v>
      </c>
      <c r="H19" s="61">
        <v>88</v>
      </c>
      <c r="I19" s="79"/>
      <c r="J19" s="51"/>
      <c r="K19" s="2" t="s">
        <v>82</v>
      </c>
      <c r="L19" s="61">
        <v>56</v>
      </c>
      <c r="M19" s="79"/>
    </row>
    <row r="20" spans="1:13" x14ac:dyDescent="0.4">
      <c r="A20" s="2" t="s">
        <v>12</v>
      </c>
      <c r="B20" s="61">
        <v>155</v>
      </c>
      <c r="C20" s="79"/>
      <c r="D20" s="2" t="s">
        <v>36</v>
      </c>
      <c r="E20" s="61">
        <v>112</v>
      </c>
      <c r="F20" s="79"/>
      <c r="G20" s="2" t="s">
        <v>65</v>
      </c>
      <c r="H20" s="61">
        <v>18</v>
      </c>
      <c r="I20" s="79"/>
      <c r="J20" s="51"/>
      <c r="K20" s="2" t="s">
        <v>83</v>
      </c>
      <c r="L20" s="61">
        <v>195</v>
      </c>
      <c r="M20" s="79"/>
    </row>
    <row r="21" spans="1:13" x14ac:dyDescent="0.4">
      <c r="A21" s="2" t="s">
        <v>13</v>
      </c>
      <c r="B21" s="61">
        <v>89</v>
      </c>
      <c r="C21" s="79"/>
      <c r="D21" s="2" t="s">
        <v>37</v>
      </c>
      <c r="E21" s="61">
        <v>64</v>
      </c>
      <c r="F21" s="79"/>
      <c r="G21" s="2" t="s">
        <v>1264</v>
      </c>
      <c r="H21" s="61">
        <v>88</v>
      </c>
      <c r="I21" s="79"/>
      <c r="J21" s="51"/>
      <c r="K21" s="2" t="s">
        <v>84</v>
      </c>
      <c r="L21" s="61">
        <v>181</v>
      </c>
      <c r="M21" s="79"/>
    </row>
    <row r="22" spans="1:13" x14ac:dyDescent="0.4">
      <c r="A22" s="2" t="s">
        <v>14</v>
      </c>
      <c r="B22" s="61">
        <v>29</v>
      </c>
      <c r="C22" s="79"/>
      <c r="D22" s="2" t="s">
        <v>1256</v>
      </c>
      <c r="E22" s="61">
        <v>90</v>
      </c>
      <c r="F22" s="79"/>
      <c r="G22" s="2" t="s">
        <v>66</v>
      </c>
      <c r="H22" s="61">
        <v>58</v>
      </c>
      <c r="I22" s="79"/>
      <c r="J22" s="51"/>
      <c r="K22" s="2" t="s">
        <v>85</v>
      </c>
      <c r="L22" s="61">
        <v>74</v>
      </c>
      <c r="M22" s="79"/>
    </row>
    <row r="23" spans="1:13" x14ac:dyDescent="0.4">
      <c r="A23" s="2" t="s">
        <v>1242</v>
      </c>
      <c r="B23" s="61">
        <v>108</v>
      </c>
      <c r="C23" s="79"/>
      <c r="D23" s="2" t="s">
        <v>38</v>
      </c>
      <c r="E23" s="61">
        <v>73</v>
      </c>
      <c r="F23" s="79"/>
      <c r="G23" s="2" t="s">
        <v>67</v>
      </c>
      <c r="H23" s="61">
        <v>178</v>
      </c>
      <c r="I23" s="79"/>
      <c r="J23" s="51"/>
      <c r="K23" s="2" t="s">
        <v>86</v>
      </c>
      <c r="L23" s="61">
        <v>191</v>
      </c>
      <c r="M23" s="79"/>
    </row>
    <row r="24" spans="1:13" x14ac:dyDescent="0.4">
      <c r="A24" s="2" t="s">
        <v>1243</v>
      </c>
      <c r="B24" s="61">
        <v>171</v>
      </c>
      <c r="C24" s="79"/>
      <c r="D24" s="2" t="s">
        <v>1257</v>
      </c>
      <c r="E24" s="61">
        <v>162</v>
      </c>
      <c r="F24" s="79"/>
      <c r="G24" s="2" t="s">
        <v>1265</v>
      </c>
      <c r="H24" s="61">
        <v>55</v>
      </c>
      <c r="I24" s="79"/>
      <c r="J24" s="51"/>
      <c r="K24" s="2" t="s">
        <v>87</v>
      </c>
      <c r="L24" s="61">
        <v>43</v>
      </c>
      <c r="M24" s="79"/>
    </row>
    <row r="25" spans="1:13" x14ac:dyDescent="0.4">
      <c r="A25" s="2" t="s">
        <v>1244</v>
      </c>
      <c r="B25" s="61">
        <v>118</v>
      </c>
      <c r="C25" s="79"/>
      <c r="D25" s="2" t="s">
        <v>39</v>
      </c>
      <c r="E25" s="61">
        <v>23</v>
      </c>
      <c r="F25" s="79"/>
      <c r="G25" s="2" t="s">
        <v>1266</v>
      </c>
      <c r="H25" s="61">
        <v>60</v>
      </c>
      <c r="I25" s="79"/>
      <c r="J25" s="51"/>
      <c r="K25" s="2" t="s">
        <v>88</v>
      </c>
      <c r="L25" s="61">
        <v>85</v>
      </c>
      <c r="M25" s="79"/>
    </row>
    <row r="26" spans="1:13" x14ac:dyDescent="0.4">
      <c r="A26" s="2" t="s">
        <v>1245</v>
      </c>
      <c r="B26" s="61">
        <v>208</v>
      </c>
      <c r="C26" s="79"/>
      <c r="D26" s="2" t="s">
        <v>40</v>
      </c>
      <c r="E26" s="61">
        <v>116</v>
      </c>
      <c r="F26" s="79"/>
      <c r="G26" s="2" t="s">
        <v>1267</v>
      </c>
      <c r="H26" s="61">
        <v>108</v>
      </c>
      <c r="I26" s="79"/>
      <c r="J26" s="51"/>
      <c r="K26" s="2" t="s">
        <v>89</v>
      </c>
      <c r="L26" s="61">
        <v>215</v>
      </c>
      <c r="M26" s="79"/>
    </row>
    <row r="27" spans="1:13" x14ac:dyDescent="0.4">
      <c r="A27" s="2" t="s">
        <v>1246</v>
      </c>
      <c r="B27" s="61">
        <v>216</v>
      </c>
      <c r="C27" s="79"/>
      <c r="D27" s="2" t="s">
        <v>41</v>
      </c>
      <c r="E27" s="61">
        <v>189</v>
      </c>
      <c r="F27" s="79"/>
      <c r="J27" s="51"/>
      <c r="K27" s="2" t="s">
        <v>90</v>
      </c>
      <c r="L27" s="61">
        <v>104</v>
      </c>
      <c r="M27" s="79"/>
    </row>
    <row r="28" spans="1:13" x14ac:dyDescent="0.4">
      <c r="A28" s="2" t="s">
        <v>1247</v>
      </c>
      <c r="B28" s="61">
        <v>200</v>
      </c>
      <c r="C28" s="79"/>
      <c r="D28" s="2" t="s">
        <v>42</v>
      </c>
      <c r="E28" s="61">
        <v>53</v>
      </c>
      <c r="F28" s="80"/>
      <c r="G28" s="155" t="s">
        <v>340</v>
      </c>
      <c r="H28" s="156">
        <f>SUM(C4,F4,I4)</f>
        <v>0</v>
      </c>
      <c r="I28" s="157"/>
      <c r="J28" s="51"/>
      <c r="K28" s="2" t="s">
        <v>91</v>
      </c>
      <c r="L28" s="61">
        <v>47</v>
      </c>
      <c r="M28" s="79"/>
    </row>
    <row r="29" spans="1:13" x14ac:dyDescent="0.4">
      <c r="A29" s="2" t="s">
        <v>15</v>
      </c>
      <c r="B29" s="61">
        <v>33</v>
      </c>
      <c r="C29" s="79"/>
      <c r="D29" s="2" t="s">
        <v>43</v>
      </c>
      <c r="E29" s="61">
        <v>59</v>
      </c>
      <c r="F29" s="80"/>
      <c r="G29" s="155"/>
      <c r="H29" s="157"/>
      <c r="I29" s="157"/>
      <c r="J29" s="51"/>
      <c r="K29" s="2" t="s">
        <v>92</v>
      </c>
      <c r="L29" s="61">
        <v>110</v>
      </c>
      <c r="M29" s="79"/>
    </row>
    <row r="30" spans="1:13" x14ac:dyDescent="0.4">
      <c r="A30" s="2" t="s">
        <v>1248</v>
      </c>
      <c r="B30" s="61">
        <v>176</v>
      </c>
      <c r="C30" s="79"/>
      <c r="D30" s="2" t="s">
        <v>44</v>
      </c>
      <c r="E30" s="61">
        <v>177</v>
      </c>
      <c r="F30" s="79"/>
      <c r="J30" s="51"/>
      <c r="K30" s="2" t="s">
        <v>93</v>
      </c>
      <c r="L30" s="61">
        <v>95</v>
      </c>
      <c r="M30" s="79"/>
    </row>
    <row r="31" spans="1:13" x14ac:dyDescent="0.4">
      <c r="A31" s="2" t="s">
        <v>16</v>
      </c>
      <c r="B31" s="61">
        <v>119</v>
      </c>
      <c r="C31" s="79"/>
      <c r="D31" s="2" t="s">
        <v>45</v>
      </c>
      <c r="E31" s="61">
        <v>25</v>
      </c>
      <c r="F31" s="79"/>
      <c r="H31" s="153"/>
      <c r="I31" s="154"/>
      <c r="J31" s="51"/>
      <c r="K31" s="2" t="s">
        <v>94</v>
      </c>
      <c r="L31" s="61">
        <v>114</v>
      </c>
      <c r="M31" s="79"/>
    </row>
    <row r="32" spans="1:13" x14ac:dyDescent="0.4">
      <c r="A32" s="2" t="s">
        <v>1249</v>
      </c>
      <c r="B32" s="61">
        <v>177</v>
      </c>
      <c r="C32" s="79"/>
      <c r="D32" s="2" t="s">
        <v>1258</v>
      </c>
      <c r="E32" s="61">
        <v>278</v>
      </c>
      <c r="F32" s="79"/>
      <c r="H32" s="154"/>
      <c r="I32" s="154"/>
      <c r="J32" s="51"/>
      <c r="K32" s="2" t="s">
        <v>95</v>
      </c>
      <c r="L32" s="61">
        <v>64</v>
      </c>
      <c r="M32" s="79"/>
    </row>
    <row r="33" spans="1:13" x14ac:dyDescent="0.4">
      <c r="A33" s="2" t="s">
        <v>1250</v>
      </c>
      <c r="B33" s="61">
        <v>287</v>
      </c>
      <c r="C33" s="79"/>
      <c r="D33" s="2" t="s">
        <v>46</v>
      </c>
      <c r="E33" s="61">
        <v>14</v>
      </c>
      <c r="F33" s="79"/>
      <c r="J33" s="51"/>
      <c r="K33" s="2" t="s">
        <v>96</v>
      </c>
      <c r="L33" s="61">
        <v>106</v>
      </c>
      <c r="M33" s="79"/>
    </row>
    <row r="34" spans="1:13" x14ac:dyDescent="0.4">
      <c r="A34" s="2" t="s">
        <v>17</v>
      </c>
      <c r="B34" s="61">
        <v>398</v>
      </c>
      <c r="C34" s="79"/>
      <c r="D34" s="2" t="s">
        <v>47</v>
      </c>
      <c r="E34" s="61">
        <v>144</v>
      </c>
      <c r="F34" s="79"/>
      <c r="J34" s="51"/>
      <c r="K34" s="2" t="s">
        <v>97</v>
      </c>
      <c r="L34" s="61">
        <v>65</v>
      </c>
      <c r="M34" s="79"/>
    </row>
    <row r="35" spans="1:13" x14ac:dyDescent="0.4">
      <c r="A35" s="2" t="s">
        <v>18</v>
      </c>
      <c r="B35" s="61">
        <v>49</v>
      </c>
      <c r="C35" s="79"/>
      <c r="D35" s="2" t="s">
        <v>1259</v>
      </c>
      <c r="E35" s="61">
        <v>137</v>
      </c>
      <c r="F35" s="79"/>
      <c r="J35" s="51"/>
      <c r="K35" s="2" t="s">
        <v>98</v>
      </c>
      <c r="L35" s="61">
        <v>159</v>
      </c>
      <c r="M35" s="79"/>
    </row>
    <row r="36" spans="1:13" x14ac:dyDescent="0.4">
      <c r="A36" s="2" t="s">
        <v>19</v>
      </c>
      <c r="B36" s="61">
        <v>87</v>
      </c>
      <c r="C36" s="79"/>
      <c r="D36" s="2" t="s">
        <v>48</v>
      </c>
      <c r="E36" s="61">
        <v>29</v>
      </c>
      <c r="F36" s="79"/>
      <c r="J36" s="51"/>
      <c r="K36" s="2" t="s">
        <v>99</v>
      </c>
      <c r="L36" s="61">
        <v>83</v>
      </c>
      <c r="M36" s="79"/>
    </row>
    <row r="37" spans="1:13" x14ac:dyDescent="0.4">
      <c r="A37" s="2" t="s">
        <v>20</v>
      </c>
      <c r="B37" s="61">
        <v>39</v>
      </c>
      <c r="C37" s="79"/>
      <c r="D37" s="2" t="s">
        <v>49</v>
      </c>
      <c r="E37" s="61">
        <v>92</v>
      </c>
      <c r="F37" s="79"/>
      <c r="J37" s="51"/>
      <c r="K37" s="2" t="s">
        <v>100</v>
      </c>
      <c r="L37" s="61">
        <v>98</v>
      </c>
      <c r="M37" s="79"/>
    </row>
    <row r="38" spans="1:13" x14ac:dyDescent="0.4">
      <c r="A38" s="2" t="s">
        <v>21</v>
      </c>
      <c r="B38" s="61">
        <v>26</v>
      </c>
      <c r="C38" s="79"/>
      <c r="D38" s="2" t="s">
        <v>50</v>
      </c>
      <c r="E38" s="61">
        <v>210</v>
      </c>
      <c r="F38" s="79"/>
      <c r="J38" s="51"/>
      <c r="K38" s="2" t="s">
        <v>101</v>
      </c>
      <c r="L38" s="61">
        <v>221</v>
      </c>
      <c r="M38" s="79"/>
    </row>
    <row r="39" spans="1:13" x14ac:dyDescent="0.4">
      <c r="A39" s="2" t="s">
        <v>22</v>
      </c>
      <c r="B39" s="61">
        <v>55</v>
      </c>
      <c r="C39" s="79"/>
      <c r="D39" s="2" t="s">
        <v>1260</v>
      </c>
      <c r="E39" s="61">
        <v>122</v>
      </c>
      <c r="F39" s="79"/>
      <c r="J39" s="51"/>
      <c r="K39" s="2" t="s">
        <v>102</v>
      </c>
      <c r="L39" s="61">
        <v>80</v>
      </c>
      <c r="M39" s="79"/>
    </row>
    <row r="40" spans="1:13" x14ac:dyDescent="0.4">
      <c r="A40" s="2" t="s">
        <v>23</v>
      </c>
      <c r="B40" s="61">
        <v>119</v>
      </c>
      <c r="C40" s="79"/>
      <c r="D40" s="2" t="s">
        <v>1261</v>
      </c>
      <c r="E40" s="61">
        <v>62</v>
      </c>
      <c r="F40" s="79"/>
      <c r="J40" s="51"/>
      <c r="K40" s="2" t="s">
        <v>103</v>
      </c>
      <c r="L40" s="61">
        <v>26</v>
      </c>
      <c r="M40" s="79"/>
    </row>
    <row r="41" spans="1:13" x14ac:dyDescent="0.4">
      <c r="A41" s="2" t="s">
        <v>24</v>
      </c>
      <c r="B41" s="61">
        <v>51</v>
      </c>
      <c r="C41" s="79"/>
      <c r="D41" s="2" t="s">
        <v>1262</v>
      </c>
      <c r="E41" s="61">
        <v>124</v>
      </c>
      <c r="F41" s="79"/>
      <c r="K41" s="2" t="s">
        <v>104</v>
      </c>
      <c r="L41" s="61">
        <v>26</v>
      </c>
      <c r="M41" s="79"/>
    </row>
    <row r="42" spans="1:13" x14ac:dyDescent="0.4">
      <c r="A42" s="2" t="s">
        <v>1251</v>
      </c>
      <c r="B42" s="61">
        <v>218</v>
      </c>
      <c r="C42" s="79"/>
      <c r="D42" s="2" t="s">
        <v>51</v>
      </c>
      <c r="E42" s="61">
        <v>84</v>
      </c>
      <c r="F42" s="79"/>
      <c r="K42" s="2" t="s">
        <v>105</v>
      </c>
      <c r="L42" s="61">
        <v>275</v>
      </c>
      <c r="M42" s="79"/>
    </row>
    <row r="43" spans="1:13" x14ac:dyDescent="0.4">
      <c r="K43" s="2" t="s">
        <v>106</v>
      </c>
      <c r="L43" s="61">
        <v>81</v>
      </c>
      <c r="M43" s="79"/>
    </row>
    <row r="44" spans="1:13" x14ac:dyDescent="0.4">
      <c r="K44" s="2" t="s">
        <v>107</v>
      </c>
      <c r="L44" s="61">
        <v>88</v>
      </c>
      <c r="M44" s="79"/>
    </row>
    <row r="45" spans="1:13" x14ac:dyDescent="0.4">
      <c r="K45" s="2" t="s">
        <v>1268</v>
      </c>
      <c r="L45" s="61">
        <v>120</v>
      </c>
      <c r="M45" s="79"/>
    </row>
    <row r="46" spans="1:13" x14ac:dyDescent="0.4">
      <c r="K46" s="2" t="s">
        <v>108</v>
      </c>
      <c r="L46" s="61">
        <v>58</v>
      </c>
      <c r="M46" s="79"/>
    </row>
    <row r="47" spans="1:13" x14ac:dyDescent="0.4">
      <c r="K47" s="2" t="s">
        <v>109</v>
      </c>
      <c r="L47" s="61">
        <v>52</v>
      </c>
      <c r="M47" s="79"/>
    </row>
    <row r="48" spans="1:13" x14ac:dyDescent="0.4">
      <c r="K48" s="2" t="s">
        <v>110</v>
      </c>
      <c r="L48" s="61">
        <v>116</v>
      </c>
      <c r="M48" s="79"/>
    </row>
    <row r="49" spans="11:13" x14ac:dyDescent="0.4">
      <c r="K49" s="2" t="s">
        <v>111</v>
      </c>
      <c r="L49" s="61">
        <v>91</v>
      </c>
      <c r="M49" s="79"/>
    </row>
    <row r="50" spans="11:13" x14ac:dyDescent="0.4">
      <c r="K50" s="2" t="s">
        <v>112</v>
      </c>
      <c r="L50" s="61">
        <v>56</v>
      </c>
      <c r="M50" s="79"/>
    </row>
    <row r="51" spans="11:13" x14ac:dyDescent="0.4">
      <c r="K51" s="2" t="s">
        <v>113</v>
      </c>
      <c r="L51" s="61">
        <v>37</v>
      </c>
      <c r="M51" s="79"/>
    </row>
    <row r="52" spans="11:13" x14ac:dyDescent="0.4">
      <c r="K52" s="2" t="s">
        <v>114</v>
      </c>
      <c r="L52" s="61">
        <v>71</v>
      </c>
      <c r="M52" s="79"/>
    </row>
    <row r="53" spans="11:13" x14ac:dyDescent="0.4">
      <c r="K53" s="2" t="s">
        <v>1269</v>
      </c>
      <c r="L53" s="61">
        <v>36</v>
      </c>
      <c r="M53" s="79"/>
    </row>
    <row r="54" spans="11:13" x14ac:dyDescent="0.4">
      <c r="K54" s="2" t="s">
        <v>115</v>
      </c>
      <c r="L54" s="61">
        <v>151</v>
      </c>
      <c r="M54" s="79"/>
    </row>
    <row r="55" spans="11:13" x14ac:dyDescent="0.4">
      <c r="K55" s="2" t="s">
        <v>116</v>
      </c>
      <c r="L55" s="61">
        <v>133</v>
      </c>
      <c r="M55" s="79"/>
    </row>
    <row r="56" spans="11:13" x14ac:dyDescent="0.4">
      <c r="K56" s="2" t="s">
        <v>117</v>
      </c>
      <c r="L56" s="61">
        <v>13</v>
      </c>
      <c r="M56" s="79"/>
    </row>
    <row r="57" spans="11:13" x14ac:dyDescent="0.4">
      <c r="K57" s="2" t="s">
        <v>118</v>
      </c>
      <c r="L57" s="61">
        <v>237</v>
      </c>
      <c r="M57" s="79"/>
    </row>
    <row r="58" spans="11:13" x14ac:dyDescent="0.4">
      <c r="M58" s="9"/>
    </row>
    <row r="59" spans="11:13" x14ac:dyDescent="0.4">
      <c r="M59" s="9"/>
    </row>
    <row r="60" spans="11:13" x14ac:dyDescent="0.4">
      <c r="M60" s="9"/>
    </row>
    <row r="61" spans="11:13" x14ac:dyDescent="0.4">
      <c r="M61" s="9"/>
    </row>
  </sheetData>
  <sheetProtection sheet="1" objects="1" scenarios="1" selectLockedCells="1"/>
  <mergeCells count="6">
    <mergeCell ref="A1:D1"/>
    <mergeCell ref="K2:M2"/>
    <mergeCell ref="A2:I2"/>
    <mergeCell ref="H31:I32"/>
    <mergeCell ref="G28:G29"/>
    <mergeCell ref="H28:I29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C38B-107D-463A-AA5C-72D15D256B9D}">
  <sheetPr>
    <tabColor rgb="FFFFC000"/>
  </sheetPr>
  <dimension ref="A1:O187"/>
  <sheetViews>
    <sheetView view="pageBreakPreview" zoomScale="80" zoomScaleNormal="80" zoomScaleSheetLayoutView="80" workbookViewId="0">
      <selection activeCell="G4" sqref="G4"/>
    </sheetView>
  </sheetViews>
  <sheetFormatPr defaultRowHeight="15.75" x14ac:dyDescent="0.4"/>
  <cols>
    <col min="1" max="1" width="13.625" style="1" customWidth="1"/>
    <col min="2" max="3" width="9.125" style="3" customWidth="1"/>
    <col min="4" max="4" width="5.625" style="1" customWidth="1"/>
    <col min="5" max="5" width="13.625" style="1" customWidth="1"/>
    <col min="6" max="7" width="9.125" style="3" customWidth="1"/>
    <col min="8" max="8" width="5.625" style="1" customWidth="1"/>
    <col min="9" max="9" width="13.625" style="1" customWidth="1"/>
    <col min="10" max="11" width="9.125" style="3" customWidth="1"/>
    <col min="12" max="12" width="5.625" style="1" customWidth="1"/>
    <col min="13" max="13" width="13.625" style="1" customWidth="1"/>
    <col min="14" max="15" width="9.125" style="3" customWidth="1"/>
    <col min="16" max="16384" width="9" style="1"/>
  </cols>
  <sheetData>
    <row r="1" spans="1:15" ht="45.95" customHeight="1" x14ac:dyDescent="0.4">
      <c r="A1" s="149" t="s">
        <v>342</v>
      </c>
      <c r="B1" s="149"/>
      <c r="C1" s="149"/>
      <c r="D1" s="158"/>
      <c r="E1" s="10"/>
      <c r="F1" s="11"/>
      <c r="I1" s="10"/>
      <c r="J1" s="11"/>
      <c r="M1" s="10"/>
      <c r="N1" s="11"/>
    </row>
    <row r="2" spans="1:15" ht="35.25" customHeight="1" x14ac:dyDescent="0.4">
      <c r="A2" s="150" t="s">
        <v>332</v>
      </c>
      <c r="B2" s="151"/>
      <c r="C2" s="152"/>
      <c r="D2" s="12"/>
      <c r="E2" s="150" t="s">
        <v>333</v>
      </c>
      <c r="F2" s="151"/>
      <c r="G2" s="152"/>
      <c r="I2" s="150" t="s">
        <v>335</v>
      </c>
      <c r="J2" s="151"/>
      <c r="K2" s="152"/>
      <c r="M2" s="150" t="s">
        <v>334</v>
      </c>
      <c r="N2" s="151"/>
      <c r="O2" s="152"/>
    </row>
    <row r="3" spans="1:15" x14ac:dyDescent="0.4">
      <c r="A3" s="4" t="s">
        <v>0</v>
      </c>
      <c r="B3" s="5" t="s">
        <v>1</v>
      </c>
      <c r="C3" s="7" t="s">
        <v>329</v>
      </c>
      <c r="E3" s="4" t="s">
        <v>0</v>
      </c>
      <c r="F3" s="5" t="s">
        <v>1</v>
      </c>
      <c r="G3" s="7" t="s">
        <v>329</v>
      </c>
      <c r="I3" s="4" t="s">
        <v>0</v>
      </c>
      <c r="J3" s="5" t="s">
        <v>1</v>
      </c>
      <c r="K3" s="7" t="s">
        <v>329</v>
      </c>
      <c r="M3" s="4" t="s">
        <v>0</v>
      </c>
      <c r="N3" s="5" t="s">
        <v>1</v>
      </c>
      <c r="O3" s="7" t="s">
        <v>329</v>
      </c>
    </row>
    <row r="4" spans="1:15" x14ac:dyDescent="0.4">
      <c r="A4" s="2" t="s">
        <v>119</v>
      </c>
      <c r="B4" s="61">
        <f>+SUBTOTAL(9,B6:B21)</f>
        <v>2033</v>
      </c>
      <c r="C4" s="79">
        <f>SUM(C6:C21)</f>
        <v>0</v>
      </c>
      <c r="E4" s="2" t="s">
        <v>152</v>
      </c>
      <c r="F4" s="61">
        <f>+SUBTOTAL(9,F6:F43)</f>
        <v>2790</v>
      </c>
      <c r="G4" s="79">
        <f>SUM(G6:G43)</f>
        <v>0</v>
      </c>
      <c r="I4" s="2" t="s">
        <v>147</v>
      </c>
      <c r="J4" s="61">
        <f>+SUBTOTAL(9,J6:J10)</f>
        <v>995</v>
      </c>
      <c r="K4" s="79">
        <f>SUM(K6:K10)</f>
        <v>0</v>
      </c>
      <c r="M4" s="2" t="s">
        <v>132</v>
      </c>
      <c r="N4" s="61">
        <f>+SUBTOTAL(9,N6:N21)</f>
        <v>1739</v>
      </c>
      <c r="O4" s="79">
        <f>SUM(O6:O21)</f>
        <v>0</v>
      </c>
    </row>
    <row r="5" spans="1:15" ht="15.75" customHeight="1" x14ac:dyDescent="0.4">
      <c r="A5" s="2"/>
      <c r="B5" s="64"/>
      <c r="C5" s="46"/>
      <c r="D5"/>
      <c r="E5" s="2"/>
      <c r="F5" s="64"/>
      <c r="G5" s="46"/>
      <c r="I5" s="2"/>
      <c r="J5" s="64"/>
      <c r="K5" s="46"/>
      <c r="M5" s="2"/>
      <c r="N5" s="64"/>
      <c r="O5" s="46"/>
    </row>
    <row r="6" spans="1:15" x14ac:dyDescent="0.4">
      <c r="A6" s="2" t="s">
        <v>120</v>
      </c>
      <c r="B6" s="61">
        <v>392</v>
      </c>
      <c r="C6" s="79"/>
      <c r="E6" s="2" t="s">
        <v>153</v>
      </c>
      <c r="F6" s="61">
        <v>189</v>
      </c>
      <c r="G6" s="79"/>
      <c r="I6" s="2" t="s">
        <v>1277</v>
      </c>
      <c r="J6" s="61">
        <v>41</v>
      </c>
      <c r="K6" s="79"/>
      <c r="M6" s="2" t="s">
        <v>133</v>
      </c>
      <c r="N6" s="61">
        <v>320</v>
      </c>
      <c r="O6" s="79"/>
    </row>
    <row r="7" spans="1:15" x14ac:dyDescent="0.4">
      <c r="A7" s="2" t="s">
        <v>121</v>
      </c>
      <c r="B7" s="61">
        <v>21</v>
      </c>
      <c r="C7" s="79"/>
      <c r="E7" s="2" t="s">
        <v>154</v>
      </c>
      <c r="F7" s="61">
        <v>97</v>
      </c>
      <c r="G7" s="79"/>
      <c r="I7" s="2" t="s">
        <v>148</v>
      </c>
      <c r="J7" s="61">
        <v>383</v>
      </c>
      <c r="K7" s="79"/>
      <c r="M7" s="2" t="s">
        <v>134</v>
      </c>
      <c r="N7" s="61">
        <v>158</v>
      </c>
      <c r="O7" s="79"/>
    </row>
    <row r="8" spans="1:15" x14ac:dyDescent="0.4">
      <c r="A8" s="2" t="s">
        <v>122</v>
      </c>
      <c r="B8" s="61">
        <v>44</v>
      </c>
      <c r="C8" s="79"/>
      <c r="E8" s="2" t="s">
        <v>155</v>
      </c>
      <c r="F8" s="61">
        <v>8</v>
      </c>
      <c r="G8" s="79"/>
      <c r="I8" s="2" t="s">
        <v>149</v>
      </c>
      <c r="J8" s="61">
        <v>414</v>
      </c>
      <c r="K8" s="79"/>
      <c r="M8" s="2" t="s">
        <v>135</v>
      </c>
      <c r="N8" s="61">
        <v>188</v>
      </c>
      <c r="O8" s="79"/>
    </row>
    <row r="9" spans="1:15" x14ac:dyDescent="0.4">
      <c r="A9" s="2" t="s">
        <v>123</v>
      </c>
      <c r="B9" s="61">
        <v>260</v>
      </c>
      <c r="C9" s="79"/>
      <c r="E9" s="2" t="s">
        <v>156</v>
      </c>
      <c r="F9" s="61">
        <v>66</v>
      </c>
      <c r="G9" s="79"/>
      <c r="I9" s="2" t="s">
        <v>150</v>
      </c>
      <c r="J9" s="61">
        <v>95</v>
      </c>
      <c r="K9" s="79"/>
      <c r="M9" s="2" t="s">
        <v>136</v>
      </c>
      <c r="N9" s="61">
        <v>137</v>
      </c>
      <c r="O9" s="79"/>
    </row>
    <row r="10" spans="1:15" x14ac:dyDescent="0.4">
      <c r="A10" s="2" t="s">
        <v>124</v>
      </c>
      <c r="B10" s="61">
        <v>75</v>
      </c>
      <c r="C10" s="79"/>
      <c r="E10" s="2" t="s">
        <v>157</v>
      </c>
      <c r="F10" s="61">
        <v>155</v>
      </c>
      <c r="G10" s="79"/>
      <c r="I10" s="2" t="s">
        <v>151</v>
      </c>
      <c r="J10" s="61">
        <v>62</v>
      </c>
      <c r="K10" s="79"/>
      <c r="M10" s="2" t="s">
        <v>1275</v>
      </c>
      <c r="N10" s="61">
        <v>38</v>
      </c>
      <c r="O10" s="79"/>
    </row>
    <row r="11" spans="1:15" x14ac:dyDescent="0.4">
      <c r="A11" s="2" t="s">
        <v>125</v>
      </c>
      <c r="B11" s="61">
        <v>152</v>
      </c>
      <c r="C11" s="79"/>
      <c r="E11" s="2" t="s">
        <v>158</v>
      </c>
      <c r="F11" s="61">
        <v>36</v>
      </c>
      <c r="G11" s="79"/>
      <c r="M11" s="2" t="s">
        <v>137</v>
      </c>
      <c r="N11" s="61">
        <v>116</v>
      </c>
      <c r="O11" s="79"/>
    </row>
    <row r="12" spans="1:15" x14ac:dyDescent="0.4">
      <c r="A12" s="2" t="s">
        <v>126</v>
      </c>
      <c r="B12" s="61">
        <v>47</v>
      </c>
      <c r="C12" s="79"/>
      <c r="E12" s="2" t="s">
        <v>159</v>
      </c>
      <c r="F12" s="61">
        <v>161</v>
      </c>
      <c r="G12" s="79"/>
      <c r="M12" s="2" t="s">
        <v>138</v>
      </c>
      <c r="N12" s="61">
        <v>111</v>
      </c>
      <c r="O12" s="79"/>
    </row>
    <row r="13" spans="1:15" x14ac:dyDescent="0.4">
      <c r="A13" s="2" t="s">
        <v>127</v>
      </c>
      <c r="B13" s="61">
        <v>176</v>
      </c>
      <c r="C13" s="79"/>
      <c r="E13" s="2" t="s">
        <v>160</v>
      </c>
      <c r="F13" s="61">
        <v>76</v>
      </c>
      <c r="G13" s="79"/>
      <c r="M13" s="2" t="s">
        <v>139</v>
      </c>
      <c r="N13" s="61">
        <v>98</v>
      </c>
      <c r="O13" s="79"/>
    </row>
    <row r="14" spans="1:15" x14ac:dyDescent="0.4">
      <c r="A14" s="2" t="s">
        <v>128</v>
      </c>
      <c r="B14" s="61">
        <v>155</v>
      </c>
      <c r="C14" s="79"/>
      <c r="E14" s="2" t="s">
        <v>161</v>
      </c>
      <c r="F14" s="61">
        <v>65</v>
      </c>
      <c r="G14" s="79"/>
      <c r="M14" s="2" t="s">
        <v>140</v>
      </c>
      <c r="N14" s="61">
        <v>155</v>
      </c>
      <c r="O14" s="79"/>
    </row>
    <row r="15" spans="1:15" x14ac:dyDescent="0.4">
      <c r="A15" s="2" t="s">
        <v>1270</v>
      </c>
      <c r="B15" s="61">
        <v>94</v>
      </c>
      <c r="C15" s="79"/>
      <c r="E15" s="2" t="s">
        <v>162</v>
      </c>
      <c r="F15" s="61">
        <v>23</v>
      </c>
      <c r="G15" s="79"/>
      <c r="M15" s="2" t="s">
        <v>141</v>
      </c>
      <c r="N15" s="61">
        <v>36</v>
      </c>
      <c r="O15" s="79"/>
    </row>
    <row r="16" spans="1:15" x14ac:dyDescent="0.4">
      <c r="A16" s="2" t="s">
        <v>1271</v>
      </c>
      <c r="B16" s="61">
        <v>18</v>
      </c>
      <c r="C16" s="79"/>
      <c r="E16" s="2" t="s">
        <v>163</v>
      </c>
      <c r="F16" s="61">
        <v>84</v>
      </c>
      <c r="G16" s="79"/>
      <c r="M16" s="2" t="s">
        <v>142</v>
      </c>
      <c r="N16" s="61">
        <v>59</v>
      </c>
      <c r="O16" s="79"/>
    </row>
    <row r="17" spans="1:15" x14ac:dyDescent="0.4">
      <c r="A17" s="2" t="s">
        <v>129</v>
      </c>
      <c r="B17" s="61">
        <v>329</v>
      </c>
      <c r="C17" s="79"/>
      <c r="E17" s="2" t="s">
        <v>164</v>
      </c>
      <c r="F17" s="61">
        <v>20</v>
      </c>
      <c r="G17" s="79"/>
      <c r="M17" s="2" t="s">
        <v>143</v>
      </c>
      <c r="N17" s="61">
        <v>97</v>
      </c>
      <c r="O17" s="79"/>
    </row>
    <row r="18" spans="1:15" x14ac:dyDescent="0.4">
      <c r="A18" s="2" t="s">
        <v>130</v>
      </c>
      <c r="B18" s="61">
        <v>57</v>
      </c>
      <c r="C18" s="79"/>
      <c r="E18" s="2" t="s">
        <v>165</v>
      </c>
      <c r="F18" s="61">
        <v>79</v>
      </c>
      <c r="G18" s="79"/>
      <c r="M18" s="2" t="s">
        <v>144</v>
      </c>
      <c r="N18" s="61">
        <v>24</v>
      </c>
      <c r="O18" s="79"/>
    </row>
    <row r="19" spans="1:15" x14ac:dyDescent="0.4">
      <c r="A19" s="2" t="s">
        <v>1272</v>
      </c>
      <c r="B19" s="61">
        <v>33</v>
      </c>
      <c r="C19" s="79"/>
      <c r="E19" s="2" t="s">
        <v>166</v>
      </c>
      <c r="F19" s="61">
        <v>75</v>
      </c>
      <c r="G19" s="79"/>
      <c r="M19" s="2" t="s">
        <v>145</v>
      </c>
      <c r="N19" s="61">
        <v>77</v>
      </c>
      <c r="O19" s="79"/>
    </row>
    <row r="20" spans="1:15" x14ac:dyDescent="0.4">
      <c r="A20" s="2" t="s">
        <v>1273</v>
      </c>
      <c r="B20" s="61">
        <v>175</v>
      </c>
      <c r="C20" s="79"/>
      <c r="E20" s="2" t="s">
        <v>167</v>
      </c>
      <c r="F20" s="61">
        <v>170</v>
      </c>
      <c r="G20" s="79"/>
      <c r="M20" s="2" t="s">
        <v>146</v>
      </c>
      <c r="N20" s="61">
        <v>74</v>
      </c>
      <c r="O20" s="79"/>
    </row>
    <row r="21" spans="1:15" x14ac:dyDescent="0.4">
      <c r="A21" s="2" t="s">
        <v>131</v>
      </c>
      <c r="B21" s="61">
        <v>5</v>
      </c>
      <c r="C21" s="79"/>
      <c r="E21" s="2" t="s">
        <v>168</v>
      </c>
      <c r="F21" s="61">
        <v>38</v>
      </c>
      <c r="G21" s="79"/>
      <c r="M21" s="2" t="s">
        <v>1276</v>
      </c>
      <c r="N21" s="61">
        <v>51</v>
      </c>
      <c r="O21" s="79"/>
    </row>
    <row r="22" spans="1:15" x14ac:dyDescent="0.4">
      <c r="C22" s="9"/>
      <c r="E22" s="2" t="s">
        <v>169</v>
      </c>
      <c r="F22" s="61">
        <v>59</v>
      </c>
      <c r="G22" s="79"/>
      <c r="K22" s="9"/>
    </row>
    <row r="23" spans="1:15" x14ac:dyDescent="0.4">
      <c r="C23" s="9"/>
      <c r="E23" s="2" t="s">
        <v>170</v>
      </c>
      <c r="F23" s="61">
        <v>57</v>
      </c>
      <c r="G23" s="79"/>
      <c r="K23" s="9"/>
    </row>
    <row r="24" spans="1:15" x14ac:dyDescent="0.4">
      <c r="C24" s="9"/>
      <c r="E24" s="2" t="s">
        <v>171</v>
      </c>
      <c r="F24" s="61">
        <v>58</v>
      </c>
      <c r="G24" s="79"/>
      <c r="K24" s="9"/>
    </row>
    <row r="25" spans="1:15" x14ac:dyDescent="0.4">
      <c r="C25" s="9"/>
      <c r="E25" s="2" t="s">
        <v>172</v>
      </c>
      <c r="F25" s="61">
        <v>68</v>
      </c>
      <c r="G25" s="79"/>
      <c r="K25" s="9"/>
    </row>
    <row r="26" spans="1:15" x14ac:dyDescent="0.4">
      <c r="C26" s="9"/>
      <c r="E26" s="2" t="s">
        <v>173</v>
      </c>
      <c r="F26" s="61">
        <v>71</v>
      </c>
      <c r="G26" s="79"/>
      <c r="K26" s="9"/>
    </row>
    <row r="27" spans="1:15" x14ac:dyDescent="0.4">
      <c r="C27" s="9"/>
      <c r="E27" s="2" t="s">
        <v>174</v>
      </c>
      <c r="F27" s="61">
        <v>115</v>
      </c>
      <c r="G27" s="79"/>
      <c r="K27" s="9"/>
    </row>
    <row r="28" spans="1:15" x14ac:dyDescent="0.4">
      <c r="C28" s="9"/>
      <c r="E28" s="2" t="s">
        <v>175</v>
      </c>
      <c r="F28" s="61">
        <v>74</v>
      </c>
      <c r="G28" s="79"/>
      <c r="K28" s="9"/>
    </row>
    <row r="29" spans="1:15" x14ac:dyDescent="0.4">
      <c r="C29" s="9"/>
      <c r="E29" s="2" t="s">
        <v>176</v>
      </c>
      <c r="F29" s="61">
        <v>55</v>
      </c>
      <c r="G29" s="79"/>
      <c r="K29" s="9"/>
    </row>
    <row r="30" spans="1:15" x14ac:dyDescent="0.4">
      <c r="C30" s="9"/>
      <c r="E30" s="2" t="s">
        <v>177</v>
      </c>
      <c r="F30" s="61">
        <v>44</v>
      </c>
      <c r="G30" s="79"/>
      <c r="I30" s="9"/>
      <c r="J30" s="1"/>
      <c r="K30" s="1"/>
    </row>
    <row r="31" spans="1:15" x14ac:dyDescent="0.4">
      <c r="C31" s="9"/>
      <c r="E31" s="2" t="s">
        <v>178</v>
      </c>
      <c r="F31" s="61">
        <v>59</v>
      </c>
      <c r="G31" s="79"/>
      <c r="I31" s="9"/>
      <c r="J31" s="1"/>
      <c r="K31" s="1"/>
    </row>
    <row r="32" spans="1:15" x14ac:dyDescent="0.4">
      <c r="C32" s="9"/>
      <c r="E32" s="2" t="s">
        <v>179</v>
      </c>
      <c r="F32" s="61">
        <v>35</v>
      </c>
      <c r="G32" s="79"/>
      <c r="I32" s="9"/>
      <c r="J32" s="1"/>
      <c r="K32" s="1"/>
    </row>
    <row r="33" spans="3:15" x14ac:dyDescent="0.4">
      <c r="C33" s="9"/>
      <c r="E33" s="2" t="s">
        <v>180</v>
      </c>
      <c r="F33" s="61">
        <v>36</v>
      </c>
      <c r="G33" s="79"/>
      <c r="K33" s="9"/>
      <c r="O33" s="9"/>
    </row>
    <row r="34" spans="3:15" x14ac:dyDescent="0.4">
      <c r="C34" s="9"/>
      <c r="E34" s="2" t="s">
        <v>181</v>
      </c>
      <c r="F34" s="61">
        <v>22</v>
      </c>
      <c r="G34" s="79"/>
      <c r="K34" s="9"/>
      <c r="O34" s="9"/>
    </row>
    <row r="35" spans="3:15" x14ac:dyDescent="0.4">
      <c r="C35" s="9"/>
      <c r="E35" s="2" t="s">
        <v>182</v>
      </c>
      <c r="F35" s="61">
        <v>45</v>
      </c>
      <c r="G35" s="79"/>
      <c r="K35" s="9"/>
      <c r="O35" s="9"/>
    </row>
    <row r="36" spans="3:15" x14ac:dyDescent="0.4">
      <c r="C36" s="9"/>
      <c r="E36" s="2" t="s">
        <v>183</v>
      </c>
      <c r="F36" s="61">
        <v>21</v>
      </c>
      <c r="G36" s="79"/>
      <c r="K36" s="9"/>
      <c r="M36" s="9"/>
      <c r="N36" s="1"/>
      <c r="O36" s="1"/>
    </row>
    <row r="37" spans="3:15" x14ac:dyDescent="0.4">
      <c r="C37" s="9"/>
      <c r="E37" s="2" t="s">
        <v>1274</v>
      </c>
      <c r="F37" s="61">
        <v>48</v>
      </c>
      <c r="G37" s="79"/>
      <c r="K37" s="9"/>
      <c r="M37" s="9"/>
      <c r="N37" s="1"/>
      <c r="O37" s="1"/>
    </row>
    <row r="38" spans="3:15" x14ac:dyDescent="0.4">
      <c r="C38" s="9"/>
      <c r="E38" s="2" t="s">
        <v>184</v>
      </c>
      <c r="F38" s="61">
        <v>140</v>
      </c>
      <c r="G38" s="79"/>
      <c r="H38" s="3"/>
      <c r="K38" s="9"/>
      <c r="L38" s="3"/>
      <c r="M38" s="9"/>
      <c r="N38" s="1"/>
      <c r="O38" s="1"/>
    </row>
    <row r="39" spans="3:15" x14ac:dyDescent="0.4">
      <c r="C39" s="9"/>
      <c r="E39" s="2" t="s">
        <v>185</v>
      </c>
      <c r="F39" s="61">
        <v>84</v>
      </c>
      <c r="G39" s="79"/>
      <c r="H39" s="3"/>
      <c r="K39" s="9"/>
      <c r="L39" s="3"/>
      <c r="O39" s="9"/>
    </row>
    <row r="40" spans="3:15" x14ac:dyDescent="0.4">
      <c r="C40" s="9"/>
      <c r="E40" s="2" t="s">
        <v>186</v>
      </c>
      <c r="F40" s="61">
        <v>169</v>
      </c>
      <c r="G40" s="79"/>
      <c r="H40" s="3"/>
      <c r="K40" s="9"/>
      <c r="L40" s="3"/>
      <c r="O40" s="9"/>
    </row>
    <row r="41" spans="3:15" x14ac:dyDescent="0.4">
      <c r="C41" s="9"/>
      <c r="E41" s="2" t="s">
        <v>187</v>
      </c>
      <c r="F41" s="61">
        <v>107</v>
      </c>
      <c r="G41" s="79"/>
      <c r="K41" s="9"/>
      <c r="O41" s="9"/>
    </row>
    <row r="42" spans="3:15" x14ac:dyDescent="0.4">
      <c r="C42" s="9"/>
      <c r="E42" s="2" t="s">
        <v>188</v>
      </c>
      <c r="F42" s="61">
        <v>51</v>
      </c>
      <c r="G42" s="79"/>
      <c r="K42" s="9"/>
      <c r="O42" s="9"/>
    </row>
    <row r="43" spans="3:15" x14ac:dyDescent="0.4">
      <c r="C43" s="9"/>
      <c r="E43" s="2" t="s">
        <v>189</v>
      </c>
      <c r="F43" s="61">
        <v>30</v>
      </c>
      <c r="G43" s="79"/>
      <c r="K43" s="9"/>
      <c r="O43" s="9"/>
    </row>
    <row r="44" spans="3:15" x14ac:dyDescent="0.4">
      <c r="C44" s="9"/>
      <c r="G44" s="9"/>
      <c r="K44" s="9"/>
      <c r="O44" s="9"/>
    </row>
    <row r="45" spans="3:15" x14ac:dyDescent="0.4">
      <c r="C45" s="9"/>
      <c r="G45" s="9"/>
      <c r="K45" s="9"/>
      <c r="O45" s="9"/>
    </row>
    <row r="46" spans="3:15" x14ac:dyDescent="0.4">
      <c r="C46" s="9"/>
      <c r="G46" s="9"/>
      <c r="K46" s="9"/>
      <c r="O46" s="9"/>
    </row>
    <row r="47" spans="3:15" x14ac:dyDescent="0.4">
      <c r="C47" s="9"/>
      <c r="G47" s="9"/>
      <c r="K47" s="9"/>
      <c r="O47" s="9"/>
    </row>
    <row r="48" spans="3:15" x14ac:dyDescent="0.4">
      <c r="C48" s="9"/>
      <c r="G48" s="9"/>
      <c r="K48" s="9"/>
      <c r="O48" s="9"/>
    </row>
    <row r="49" spans="3:15" x14ac:dyDescent="0.4">
      <c r="C49" s="9"/>
      <c r="G49" s="9"/>
      <c r="K49" s="9"/>
      <c r="O49" s="9"/>
    </row>
    <row r="50" spans="3:15" x14ac:dyDescent="0.4">
      <c r="C50" s="9"/>
      <c r="G50" s="9"/>
      <c r="K50" s="9"/>
      <c r="O50" s="9"/>
    </row>
    <row r="51" spans="3:15" x14ac:dyDescent="0.4">
      <c r="C51" s="9"/>
      <c r="G51" s="9"/>
      <c r="K51" s="9"/>
      <c r="O51" s="9"/>
    </row>
    <row r="52" spans="3:15" x14ac:dyDescent="0.4">
      <c r="C52" s="9"/>
      <c r="G52" s="9"/>
      <c r="K52" s="9"/>
      <c r="O52" s="9"/>
    </row>
    <row r="53" spans="3:15" x14ac:dyDescent="0.4">
      <c r="C53" s="9"/>
      <c r="G53" s="9"/>
      <c r="K53" s="9"/>
      <c r="O53" s="9"/>
    </row>
    <row r="54" spans="3:15" x14ac:dyDescent="0.4">
      <c r="C54" s="9"/>
      <c r="G54" s="9"/>
      <c r="K54" s="9"/>
      <c r="O54" s="9"/>
    </row>
    <row r="55" spans="3:15" x14ac:dyDescent="0.4">
      <c r="C55" s="9"/>
      <c r="G55" s="9"/>
      <c r="K55" s="9"/>
      <c r="O55" s="9"/>
    </row>
    <row r="56" spans="3:15" x14ac:dyDescent="0.4">
      <c r="C56" s="9"/>
      <c r="G56" s="9"/>
      <c r="K56" s="9"/>
      <c r="O56" s="9"/>
    </row>
    <row r="57" spans="3:15" x14ac:dyDescent="0.4">
      <c r="C57" s="9"/>
      <c r="G57" s="9"/>
      <c r="K57" s="9"/>
      <c r="O57" s="9"/>
    </row>
    <row r="58" spans="3:15" x14ac:dyDescent="0.4">
      <c r="C58" s="9"/>
      <c r="G58" s="9"/>
      <c r="K58" s="9"/>
      <c r="O58" s="9"/>
    </row>
    <row r="59" spans="3:15" x14ac:dyDescent="0.4">
      <c r="C59" s="9"/>
      <c r="G59" s="9"/>
      <c r="K59" s="9"/>
      <c r="O59" s="9"/>
    </row>
    <row r="60" spans="3:15" x14ac:dyDescent="0.4">
      <c r="C60" s="9"/>
      <c r="G60" s="9"/>
      <c r="K60" s="9"/>
      <c r="O60" s="9"/>
    </row>
    <row r="61" spans="3:15" x14ac:dyDescent="0.4">
      <c r="C61" s="9"/>
      <c r="G61" s="9"/>
      <c r="K61" s="9"/>
      <c r="O61" s="9"/>
    </row>
    <row r="62" spans="3:15" x14ac:dyDescent="0.4">
      <c r="C62" s="9"/>
      <c r="G62" s="9"/>
      <c r="K62" s="9"/>
      <c r="O62" s="9"/>
    </row>
    <row r="63" spans="3:15" x14ac:dyDescent="0.4">
      <c r="C63" s="9"/>
      <c r="G63" s="9"/>
      <c r="K63" s="9"/>
      <c r="O63" s="9"/>
    </row>
    <row r="64" spans="3:15" x14ac:dyDescent="0.4">
      <c r="C64" s="9"/>
      <c r="G64" s="9"/>
      <c r="K64" s="9"/>
      <c r="O64" s="9"/>
    </row>
    <row r="65" spans="3:15" x14ac:dyDescent="0.4">
      <c r="C65" s="9"/>
      <c r="G65" s="9"/>
      <c r="K65" s="9"/>
      <c r="O65" s="9"/>
    </row>
    <row r="66" spans="3:15" x14ac:dyDescent="0.4">
      <c r="C66" s="9"/>
      <c r="G66" s="9"/>
      <c r="K66" s="9"/>
      <c r="O66" s="9"/>
    </row>
    <row r="67" spans="3:15" x14ac:dyDescent="0.4">
      <c r="C67" s="9"/>
      <c r="G67" s="9"/>
      <c r="K67" s="9"/>
      <c r="O67" s="9"/>
    </row>
    <row r="68" spans="3:15" x14ac:dyDescent="0.4">
      <c r="C68" s="9"/>
      <c r="G68" s="9"/>
      <c r="K68" s="9"/>
      <c r="O68" s="9"/>
    </row>
    <row r="69" spans="3:15" x14ac:dyDescent="0.4">
      <c r="C69" s="9"/>
      <c r="G69" s="9"/>
      <c r="K69" s="9"/>
      <c r="O69" s="9"/>
    </row>
    <row r="70" spans="3:15" x14ac:dyDescent="0.4">
      <c r="C70" s="9"/>
      <c r="G70" s="9"/>
      <c r="K70" s="9"/>
      <c r="O70" s="9"/>
    </row>
    <row r="71" spans="3:15" x14ac:dyDescent="0.4">
      <c r="C71" s="9"/>
      <c r="G71" s="9"/>
      <c r="K71" s="9"/>
      <c r="O71" s="9"/>
    </row>
    <row r="72" spans="3:15" x14ac:dyDescent="0.4">
      <c r="C72" s="9"/>
      <c r="G72" s="9"/>
      <c r="K72" s="9"/>
      <c r="O72" s="9"/>
    </row>
    <row r="73" spans="3:15" x14ac:dyDescent="0.4">
      <c r="C73" s="9"/>
      <c r="G73" s="9"/>
      <c r="K73" s="9"/>
      <c r="O73" s="9"/>
    </row>
    <row r="74" spans="3:15" x14ac:dyDescent="0.4">
      <c r="C74" s="9"/>
      <c r="G74" s="9"/>
      <c r="K74" s="9"/>
      <c r="O74" s="9"/>
    </row>
    <row r="75" spans="3:15" x14ac:dyDescent="0.4">
      <c r="C75" s="9"/>
      <c r="G75" s="9"/>
      <c r="K75" s="9"/>
      <c r="O75" s="9"/>
    </row>
    <row r="76" spans="3:15" x14ac:dyDescent="0.4">
      <c r="C76" s="9"/>
      <c r="G76" s="9"/>
      <c r="K76" s="9"/>
      <c r="O76" s="9"/>
    </row>
    <row r="77" spans="3:15" x14ac:dyDescent="0.4">
      <c r="C77" s="9"/>
      <c r="G77" s="9"/>
      <c r="K77" s="9"/>
      <c r="O77" s="9"/>
    </row>
    <row r="78" spans="3:15" x14ac:dyDescent="0.4">
      <c r="C78" s="9"/>
      <c r="G78" s="9"/>
      <c r="K78" s="9"/>
      <c r="O78" s="9"/>
    </row>
    <row r="79" spans="3:15" x14ac:dyDescent="0.4">
      <c r="C79" s="9"/>
      <c r="G79" s="9"/>
      <c r="K79" s="9"/>
      <c r="O79" s="9"/>
    </row>
    <row r="80" spans="3:15" x14ac:dyDescent="0.4">
      <c r="C80" s="9"/>
      <c r="G80" s="9"/>
      <c r="K80" s="9"/>
      <c r="O80" s="9"/>
    </row>
    <row r="81" spans="3:15" x14ac:dyDescent="0.4">
      <c r="C81" s="9"/>
      <c r="G81" s="9"/>
      <c r="K81" s="9"/>
      <c r="O81" s="9"/>
    </row>
    <row r="82" spans="3:15" x14ac:dyDescent="0.4">
      <c r="C82" s="9"/>
      <c r="G82" s="9"/>
      <c r="K82" s="9"/>
      <c r="O82" s="9"/>
    </row>
    <row r="83" spans="3:15" x14ac:dyDescent="0.4">
      <c r="C83" s="9"/>
      <c r="G83" s="9"/>
      <c r="K83" s="9"/>
      <c r="O83" s="9"/>
    </row>
    <row r="84" spans="3:15" x14ac:dyDescent="0.4">
      <c r="C84" s="9"/>
      <c r="G84" s="9"/>
      <c r="K84" s="9"/>
      <c r="O84" s="9"/>
    </row>
    <row r="85" spans="3:15" x14ac:dyDescent="0.4">
      <c r="C85" s="9"/>
      <c r="G85" s="9"/>
      <c r="K85" s="9"/>
      <c r="O85" s="9"/>
    </row>
    <row r="86" spans="3:15" x14ac:dyDescent="0.4">
      <c r="C86" s="9"/>
      <c r="G86" s="9"/>
      <c r="K86" s="9"/>
      <c r="O86" s="9"/>
    </row>
    <row r="87" spans="3:15" x14ac:dyDescent="0.4">
      <c r="C87" s="9"/>
      <c r="G87" s="9"/>
      <c r="K87" s="9"/>
      <c r="O87" s="9"/>
    </row>
    <row r="88" spans="3:15" x14ac:dyDescent="0.4">
      <c r="C88" s="9"/>
      <c r="G88" s="9"/>
      <c r="K88" s="9"/>
      <c r="O88" s="9"/>
    </row>
    <row r="89" spans="3:15" x14ac:dyDescent="0.4">
      <c r="C89" s="9"/>
      <c r="G89" s="9"/>
      <c r="K89" s="9"/>
      <c r="O89" s="9"/>
    </row>
    <row r="90" spans="3:15" x14ac:dyDescent="0.4">
      <c r="C90" s="9"/>
      <c r="G90" s="9"/>
      <c r="K90" s="9"/>
      <c r="O90" s="9"/>
    </row>
    <row r="91" spans="3:15" x14ac:dyDescent="0.4">
      <c r="C91" s="9"/>
      <c r="G91" s="9"/>
      <c r="K91" s="9"/>
      <c r="O91" s="9"/>
    </row>
    <row r="92" spans="3:15" x14ac:dyDescent="0.4">
      <c r="C92" s="9"/>
      <c r="G92" s="9"/>
      <c r="K92" s="9"/>
      <c r="O92" s="9"/>
    </row>
    <row r="93" spans="3:15" x14ac:dyDescent="0.4">
      <c r="C93" s="9"/>
      <c r="G93" s="9"/>
      <c r="K93" s="9"/>
      <c r="O93" s="9"/>
    </row>
    <row r="94" spans="3:15" x14ac:dyDescent="0.4">
      <c r="C94" s="9"/>
      <c r="G94" s="9"/>
      <c r="K94" s="9"/>
      <c r="O94" s="9"/>
    </row>
    <row r="95" spans="3:15" x14ac:dyDescent="0.4">
      <c r="C95" s="9"/>
      <c r="G95" s="9"/>
      <c r="K95" s="9"/>
      <c r="O95" s="9"/>
    </row>
    <row r="96" spans="3:15" x14ac:dyDescent="0.4">
      <c r="C96" s="9"/>
      <c r="G96" s="9"/>
      <c r="K96" s="9"/>
      <c r="O96" s="9"/>
    </row>
    <row r="97" spans="3:15" x14ac:dyDescent="0.4">
      <c r="C97" s="9"/>
      <c r="G97" s="9"/>
      <c r="K97" s="9"/>
      <c r="O97" s="9"/>
    </row>
    <row r="98" spans="3:15" x14ac:dyDescent="0.4">
      <c r="C98" s="9"/>
      <c r="G98" s="9"/>
      <c r="K98" s="9"/>
      <c r="O98" s="9"/>
    </row>
    <row r="99" spans="3:15" x14ac:dyDescent="0.4">
      <c r="C99" s="9"/>
      <c r="G99" s="9"/>
      <c r="K99" s="9"/>
      <c r="O99" s="9"/>
    </row>
    <row r="100" spans="3:15" x14ac:dyDescent="0.4">
      <c r="C100" s="9"/>
      <c r="G100" s="9"/>
      <c r="K100" s="9"/>
      <c r="O100" s="9"/>
    </row>
    <row r="101" spans="3:15" x14ac:dyDescent="0.4">
      <c r="C101" s="9"/>
      <c r="G101" s="9"/>
      <c r="K101" s="9"/>
      <c r="O101" s="9"/>
    </row>
    <row r="102" spans="3:15" x14ac:dyDescent="0.4">
      <c r="C102" s="9"/>
      <c r="G102" s="9"/>
      <c r="K102" s="9"/>
      <c r="O102" s="9"/>
    </row>
    <row r="103" spans="3:15" x14ac:dyDescent="0.4">
      <c r="C103" s="9"/>
      <c r="G103" s="9"/>
      <c r="K103" s="9"/>
      <c r="O103" s="9"/>
    </row>
    <row r="104" spans="3:15" x14ac:dyDescent="0.4">
      <c r="C104" s="9"/>
      <c r="G104" s="9"/>
      <c r="K104" s="9"/>
      <c r="O104" s="9"/>
    </row>
    <row r="105" spans="3:15" x14ac:dyDescent="0.4">
      <c r="C105" s="9"/>
      <c r="G105" s="9"/>
      <c r="K105" s="9"/>
      <c r="O105" s="9"/>
    </row>
    <row r="106" spans="3:15" x14ac:dyDescent="0.4">
      <c r="C106" s="9"/>
      <c r="G106" s="9"/>
      <c r="K106" s="9"/>
      <c r="O106" s="9"/>
    </row>
    <row r="107" spans="3:15" x14ac:dyDescent="0.4">
      <c r="C107" s="9"/>
      <c r="G107" s="9"/>
      <c r="K107" s="9"/>
      <c r="O107" s="9"/>
    </row>
    <row r="108" spans="3:15" x14ac:dyDescent="0.4">
      <c r="C108" s="9"/>
      <c r="G108" s="9"/>
      <c r="K108" s="9"/>
      <c r="O108" s="9"/>
    </row>
    <row r="109" spans="3:15" x14ac:dyDescent="0.4">
      <c r="C109" s="9"/>
      <c r="G109" s="9"/>
      <c r="K109" s="9"/>
      <c r="O109" s="9"/>
    </row>
    <row r="110" spans="3:15" x14ac:dyDescent="0.4">
      <c r="C110" s="9"/>
      <c r="G110" s="9"/>
      <c r="K110" s="9"/>
      <c r="O110" s="9"/>
    </row>
    <row r="111" spans="3:15" x14ac:dyDescent="0.4">
      <c r="C111" s="9"/>
      <c r="G111" s="9"/>
      <c r="K111" s="9"/>
      <c r="O111" s="9"/>
    </row>
    <row r="112" spans="3:15" x14ac:dyDescent="0.4">
      <c r="C112" s="9"/>
      <c r="G112" s="9"/>
      <c r="K112" s="9"/>
      <c r="O112" s="9"/>
    </row>
    <row r="113" spans="3:15" x14ac:dyDescent="0.4">
      <c r="C113" s="9"/>
      <c r="G113" s="9"/>
      <c r="K113" s="9"/>
      <c r="O113" s="9"/>
    </row>
    <row r="114" spans="3:15" x14ac:dyDescent="0.4">
      <c r="C114" s="9"/>
      <c r="G114" s="9"/>
      <c r="K114" s="9"/>
      <c r="O114" s="9"/>
    </row>
    <row r="115" spans="3:15" x14ac:dyDescent="0.4">
      <c r="C115" s="9"/>
      <c r="G115" s="9"/>
      <c r="K115" s="9"/>
      <c r="O115" s="9"/>
    </row>
    <row r="116" spans="3:15" x14ac:dyDescent="0.4">
      <c r="C116" s="9"/>
      <c r="G116" s="9"/>
      <c r="K116" s="9"/>
      <c r="O116" s="9"/>
    </row>
    <row r="117" spans="3:15" x14ac:dyDescent="0.4">
      <c r="C117" s="9"/>
      <c r="G117" s="9"/>
      <c r="K117" s="9"/>
      <c r="O117" s="9"/>
    </row>
    <row r="118" spans="3:15" x14ac:dyDescent="0.4">
      <c r="C118" s="9"/>
      <c r="G118" s="9"/>
      <c r="K118" s="9"/>
      <c r="O118" s="9"/>
    </row>
    <row r="119" spans="3:15" x14ac:dyDescent="0.4">
      <c r="C119" s="9"/>
      <c r="G119" s="9"/>
      <c r="K119" s="9"/>
      <c r="O119" s="9"/>
    </row>
    <row r="120" spans="3:15" x14ac:dyDescent="0.4">
      <c r="C120" s="9"/>
      <c r="G120" s="9"/>
      <c r="K120" s="9"/>
      <c r="O120" s="9"/>
    </row>
    <row r="121" spans="3:15" x14ac:dyDescent="0.4">
      <c r="C121" s="9"/>
      <c r="G121" s="9"/>
      <c r="K121" s="9"/>
      <c r="O121" s="9"/>
    </row>
    <row r="122" spans="3:15" x14ac:dyDescent="0.4">
      <c r="C122" s="9"/>
      <c r="G122" s="9"/>
      <c r="K122" s="9"/>
      <c r="O122" s="9"/>
    </row>
    <row r="123" spans="3:15" x14ac:dyDescent="0.4">
      <c r="C123" s="9"/>
      <c r="G123" s="9"/>
      <c r="K123" s="9"/>
      <c r="O123" s="9"/>
    </row>
    <row r="124" spans="3:15" x14ac:dyDescent="0.4">
      <c r="C124" s="9"/>
      <c r="G124" s="9"/>
      <c r="K124" s="9"/>
      <c r="O124" s="9"/>
    </row>
    <row r="125" spans="3:15" x14ac:dyDescent="0.4">
      <c r="C125" s="9"/>
      <c r="G125" s="9"/>
      <c r="K125" s="9"/>
      <c r="O125" s="9"/>
    </row>
    <row r="126" spans="3:15" x14ac:dyDescent="0.4">
      <c r="C126" s="9"/>
      <c r="G126" s="9"/>
      <c r="K126" s="9"/>
      <c r="O126" s="9"/>
    </row>
    <row r="127" spans="3:15" x14ac:dyDescent="0.4">
      <c r="C127" s="9"/>
      <c r="G127" s="9"/>
      <c r="K127" s="9"/>
      <c r="O127" s="9"/>
    </row>
    <row r="128" spans="3:15" x14ac:dyDescent="0.4">
      <c r="C128" s="9"/>
      <c r="G128" s="9"/>
      <c r="K128" s="9"/>
      <c r="O128" s="9"/>
    </row>
    <row r="129" spans="3:15" x14ac:dyDescent="0.4">
      <c r="C129" s="9"/>
      <c r="G129" s="9"/>
      <c r="K129" s="9"/>
      <c r="O129" s="9"/>
    </row>
    <row r="130" spans="3:15" x14ac:dyDescent="0.4">
      <c r="C130" s="9"/>
      <c r="G130" s="9"/>
      <c r="K130" s="9"/>
      <c r="O130" s="9"/>
    </row>
    <row r="131" spans="3:15" x14ac:dyDescent="0.4">
      <c r="C131" s="9"/>
      <c r="G131" s="9"/>
      <c r="K131" s="9"/>
      <c r="O131" s="9"/>
    </row>
    <row r="132" spans="3:15" x14ac:dyDescent="0.4">
      <c r="C132" s="9"/>
      <c r="G132" s="9"/>
      <c r="K132" s="9"/>
      <c r="O132" s="9"/>
    </row>
    <row r="133" spans="3:15" x14ac:dyDescent="0.4">
      <c r="C133" s="9"/>
      <c r="G133" s="9"/>
      <c r="K133" s="9"/>
      <c r="O133" s="9"/>
    </row>
    <row r="134" spans="3:15" x14ac:dyDescent="0.4">
      <c r="C134" s="9"/>
      <c r="G134" s="9"/>
      <c r="K134" s="9"/>
      <c r="O134" s="9"/>
    </row>
    <row r="135" spans="3:15" x14ac:dyDescent="0.4">
      <c r="C135" s="9"/>
      <c r="G135" s="9"/>
      <c r="K135" s="9"/>
      <c r="O135" s="9"/>
    </row>
    <row r="136" spans="3:15" x14ac:dyDescent="0.4">
      <c r="C136" s="9"/>
      <c r="G136" s="9"/>
      <c r="K136" s="9"/>
      <c r="O136" s="9"/>
    </row>
    <row r="137" spans="3:15" x14ac:dyDescent="0.4">
      <c r="C137" s="9"/>
      <c r="G137" s="9"/>
      <c r="K137" s="9"/>
      <c r="O137" s="9"/>
    </row>
    <row r="138" spans="3:15" x14ac:dyDescent="0.4">
      <c r="C138" s="9"/>
      <c r="G138" s="9"/>
      <c r="K138" s="9"/>
      <c r="O138" s="9"/>
    </row>
    <row r="139" spans="3:15" x14ac:dyDescent="0.4">
      <c r="C139" s="9"/>
      <c r="G139" s="9"/>
      <c r="K139" s="9"/>
      <c r="O139" s="9"/>
    </row>
    <row r="140" spans="3:15" x14ac:dyDescent="0.4">
      <c r="C140" s="9"/>
      <c r="G140" s="9"/>
      <c r="K140" s="9"/>
      <c r="O140" s="9"/>
    </row>
    <row r="141" spans="3:15" x14ac:dyDescent="0.4">
      <c r="C141" s="9"/>
      <c r="G141" s="9"/>
      <c r="K141" s="9"/>
      <c r="O141" s="9"/>
    </row>
    <row r="142" spans="3:15" x14ac:dyDescent="0.4">
      <c r="C142" s="9"/>
      <c r="G142" s="9"/>
      <c r="K142" s="9"/>
      <c r="O142" s="9"/>
    </row>
    <row r="143" spans="3:15" x14ac:dyDescent="0.4">
      <c r="C143" s="9"/>
      <c r="G143" s="9"/>
      <c r="K143" s="9"/>
      <c r="O143" s="9"/>
    </row>
    <row r="144" spans="3:15" x14ac:dyDescent="0.4">
      <c r="C144" s="9"/>
      <c r="G144" s="9"/>
      <c r="K144" s="9"/>
      <c r="O144" s="9"/>
    </row>
    <row r="145" spans="3:15" x14ac:dyDescent="0.4">
      <c r="C145" s="9"/>
      <c r="G145" s="9"/>
      <c r="K145" s="9"/>
      <c r="O145" s="9"/>
    </row>
    <row r="146" spans="3:15" x14ac:dyDescent="0.4">
      <c r="C146" s="9"/>
      <c r="G146" s="9"/>
      <c r="K146" s="9"/>
      <c r="O146" s="9"/>
    </row>
    <row r="147" spans="3:15" x14ac:dyDescent="0.4">
      <c r="C147" s="9"/>
      <c r="G147" s="9"/>
      <c r="K147" s="9"/>
      <c r="O147" s="9"/>
    </row>
    <row r="148" spans="3:15" x14ac:dyDescent="0.4">
      <c r="C148" s="9"/>
      <c r="G148" s="9"/>
      <c r="K148" s="9"/>
      <c r="O148" s="9"/>
    </row>
    <row r="149" spans="3:15" x14ac:dyDescent="0.4">
      <c r="C149" s="9"/>
      <c r="G149" s="9"/>
      <c r="K149" s="9"/>
      <c r="O149" s="9"/>
    </row>
    <row r="150" spans="3:15" x14ac:dyDescent="0.4">
      <c r="C150" s="9"/>
      <c r="G150" s="9"/>
      <c r="K150" s="9"/>
      <c r="O150" s="9"/>
    </row>
    <row r="151" spans="3:15" x14ac:dyDescent="0.4">
      <c r="C151" s="9"/>
      <c r="G151" s="9"/>
      <c r="K151" s="9"/>
      <c r="O151" s="9"/>
    </row>
    <row r="152" spans="3:15" x14ac:dyDescent="0.4">
      <c r="C152" s="9"/>
      <c r="G152" s="9"/>
      <c r="K152" s="9"/>
      <c r="O152" s="9"/>
    </row>
    <row r="153" spans="3:15" x14ac:dyDescent="0.4">
      <c r="C153" s="9"/>
      <c r="G153" s="9"/>
      <c r="K153" s="9"/>
      <c r="O153" s="9"/>
    </row>
    <row r="154" spans="3:15" x14ac:dyDescent="0.4">
      <c r="C154" s="9"/>
      <c r="G154" s="9"/>
      <c r="K154" s="9"/>
      <c r="O154" s="9"/>
    </row>
    <row r="155" spans="3:15" x14ac:dyDescent="0.4">
      <c r="C155" s="9"/>
      <c r="G155" s="9"/>
      <c r="K155" s="9"/>
      <c r="O155" s="9"/>
    </row>
    <row r="156" spans="3:15" x14ac:dyDescent="0.4">
      <c r="C156" s="9"/>
      <c r="G156" s="9"/>
      <c r="K156" s="9"/>
      <c r="O156" s="9"/>
    </row>
    <row r="157" spans="3:15" x14ac:dyDescent="0.4">
      <c r="C157" s="9"/>
      <c r="G157" s="9"/>
      <c r="K157" s="9"/>
      <c r="O157" s="9"/>
    </row>
    <row r="158" spans="3:15" x14ac:dyDescent="0.4">
      <c r="C158" s="9"/>
      <c r="G158" s="9"/>
      <c r="K158" s="9"/>
      <c r="O158" s="9"/>
    </row>
    <row r="159" spans="3:15" x14ac:dyDescent="0.4">
      <c r="C159" s="9"/>
      <c r="G159" s="9"/>
      <c r="K159" s="9"/>
      <c r="O159" s="9"/>
    </row>
    <row r="160" spans="3:15" x14ac:dyDescent="0.4">
      <c r="G160" s="9"/>
      <c r="K160" s="9"/>
      <c r="O160" s="9"/>
    </row>
    <row r="161" spans="7:15" x14ac:dyDescent="0.4">
      <c r="G161" s="9"/>
      <c r="K161" s="9"/>
      <c r="O161" s="9"/>
    </row>
    <row r="162" spans="7:15" x14ac:dyDescent="0.4">
      <c r="G162" s="9"/>
      <c r="K162" s="9"/>
      <c r="O162" s="9"/>
    </row>
    <row r="163" spans="7:15" x14ac:dyDescent="0.4">
      <c r="G163" s="9"/>
      <c r="K163" s="9"/>
      <c r="O163" s="9"/>
    </row>
    <row r="164" spans="7:15" x14ac:dyDescent="0.4">
      <c r="G164" s="9"/>
      <c r="K164" s="9"/>
      <c r="O164" s="9"/>
    </row>
    <row r="165" spans="7:15" x14ac:dyDescent="0.4">
      <c r="G165" s="9"/>
      <c r="K165" s="9"/>
      <c r="O165" s="9"/>
    </row>
    <row r="166" spans="7:15" x14ac:dyDescent="0.4">
      <c r="G166" s="9"/>
      <c r="K166" s="9"/>
      <c r="O166" s="9"/>
    </row>
    <row r="167" spans="7:15" x14ac:dyDescent="0.4">
      <c r="G167" s="9"/>
      <c r="K167" s="9"/>
      <c r="O167" s="9"/>
    </row>
    <row r="168" spans="7:15" x14ac:dyDescent="0.4">
      <c r="G168" s="9"/>
      <c r="K168" s="9"/>
      <c r="O168" s="9"/>
    </row>
    <row r="169" spans="7:15" x14ac:dyDescent="0.4">
      <c r="G169" s="9"/>
      <c r="O169" s="9"/>
    </row>
    <row r="170" spans="7:15" x14ac:dyDescent="0.4">
      <c r="G170" s="9"/>
      <c r="O170" s="9"/>
    </row>
    <row r="171" spans="7:15" x14ac:dyDescent="0.4">
      <c r="G171" s="9"/>
      <c r="O171" s="9"/>
    </row>
    <row r="172" spans="7:15" x14ac:dyDescent="0.4">
      <c r="G172" s="9"/>
      <c r="O172" s="9"/>
    </row>
    <row r="173" spans="7:15" x14ac:dyDescent="0.4">
      <c r="G173" s="9"/>
      <c r="O173" s="9"/>
    </row>
    <row r="174" spans="7:15" x14ac:dyDescent="0.4">
      <c r="G174" s="9"/>
      <c r="O174" s="9"/>
    </row>
    <row r="175" spans="7:15" x14ac:dyDescent="0.4">
      <c r="G175" s="9"/>
      <c r="O175" s="9"/>
    </row>
    <row r="176" spans="7:15" x14ac:dyDescent="0.4">
      <c r="G176" s="9"/>
      <c r="O176" s="9"/>
    </row>
    <row r="177" spans="7:15" x14ac:dyDescent="0.4">
      <c r="G177" s="9"/>
      <c r="O177" s="9"/>
    </row>
    <row r="178" spans="7:15" x14ac:dyDescent="0.4">
      <c r="G178" s="9"/>
      <c r="O178" s="9"/>
    </row>
    <row r="179" spans="7:15" x14ac:dyDescent="0.4">
      <c r="G179" s="9"/>
      <c r="O179" s="9"/>
    </row>
    <row r="180" spans="7:15" x14ac:dyDescent="0.4">
      <c r="G180" s="9"/>
      <c r="O180" s="9"/>
    </row>
    <row r="181" spans="7:15" x14ac:dyDescent="0.4">
      <c r="G181" s="9"/>
      <c r="O181" s="9"/>
    </row>
    <row r="182" spans="7:15" x14ac:dyDescent="0.4">
      <c r="G182" s="9"/>
      <c r="O182" s="9"/>
    </row>
    <row r="183" spans="7:15" x14ac:dyDescent="0.4">
      <c r="G183" s="9"/>
      <c r="O183" s="9"/>
    </row>
    <row r="184" spans="7:15" x14ac:dyDescent="0.4">
      <c r="G184" s="9"/>
      <c r="O184" s="9"/>
    </row>
    <row r="185" spans="7:15" x14ac:dyDescent="0.4">
      <c r="G185" s="9"/>
    </row>
    <row r="186" spans="7:15" x14ac:dyDescent="0.4">
      <c r="G186" s="9"/>
    </row>
    <row r="187" spans="7:15" x14ac:dyDescent="0.4">
      <c r="G187" s="9"/>
    </row>
  </sheetData>
  <sheetProtection sheet="1" objects="1" scenarios="1" selectLockedCells="1"/>
  <mergeCells count="5">
    <mergeCell ref="M2:O2"/>
    <mergeCell ref="I2:K2"/>
    <mergeCell ref="E2:G2"/>
    <mergeCell ref="A2:C2"/>
    <mergeCell ref="A1:D1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4E207-9624-41C1-BBFA-0EAFD0247A68}">
  <sheetPr>
    <tabColor rgb="FFFFC000"/>
  </sheetPr>
  <dimension ref="A1:O165"/>
  <sheetViews>
    <sheetView view="pageBreakPreview" zoomScale="80" zoomScaleNormal="80" zoomScaleSheetLayoutView="80" workbookViewId="0">
      <selection activeCell="G4" sqref="G4"/>
    </sheetView>
  </sheetViews>
  <sheetFormatPr defaultRowHeight="15.75" x14ac:dyDescent="0.4"/>
  <cols>
    <col min="1" max="1" width="13.625" style="1" customWidth="1"/>
    <col min="2" max="3" width="9.125" style="3" customWidth="1"/>
    <col min="4" max="4" width="5.625" style="1" customWidth="1"/>
    <col min="5" max="5" width="13.625" style="1" customWidth="1"/>
    <col min="6" max="7" width="9.125" style="3" customWidth="1"/>
    <col min="8" max="8" width="5.625" style="1" customWidth="1"/>
    <col min="9" max="9" width="13.625" style="1" customWidth="1"/>
    <col min="10" max="11" width="9.125" style="3" customWidth="1"/>
    <col min="12" max="12" width="5.625" style="1" customWidth="1"/>
    <col min="13" max="13" width="13.625" style="1" customWidth="1"/>
    <col min="14" max="15" width="9.125" style="3" customWidth="1"/>
    <col min="16" max="16384" width="9" style="1"/>
  </cols>
  <sheetData>
    <row r="1" spans="1:15" ht="45.95" customHeight="1" x14ac:dyDescent="0.4">
      <c r="A1" s="149" t="s">
        <v>342</v>
      </c>
      <c r="B1" s="149"/>
      <c r="C1" s="149"/>
      <c r="D1" s="158"/>
    </row>
    <row r="2" spans="1:15" ht="35.25" customHeight="1" x14ac:dyDescent="0.4">
      <c r="A2" s="150" t="s">
        <v>336</v>
      </c>
      <c r="B2" s="151"/>
      <c r="C2" s="152"/>
      <c r="D2" s="12"/>
      <c r="E2" s="150" t="s">
        <v>337</v>
      </c>
      <c r="F2" s="151"/>
      <c r="G2" s="152"/>
      <c r="I2" s="150" t="s">
        <v>338</v>
      </c>
      <c r="J2" s="151"/>
      <c r="K2" s="152"/>
      <c r="M2" s="150" t="s">
        <v>339</v>
      </c>
      <c r="N2" s="151"/>
      <c r="O2" s="152"/>
    </row>
    <row r="3" spans="1:15" x14ac:dyDescent="0.4">
      <c r="A3" s="4" t="s">
        <v>0</v>
      </c>
      <c r="B3" s="5" t="s">
        <v>1</v>
      </c>
      <c r="C3" s="7" t="s">
        <v>329</v>
      </c>
      <c r="E3" s="4" t="s">
        <v>0</v>
      </c>
      <c r="F3" s="5" t="s">
        <v>1</v>
      </c>
      <c r="G3" s="7" t="s">
        <v>329</v>
      </c>
      <c r="I3" s="4" t="s">
        <v>0</v>
      </c>
      <c r="J3" s="5" t="s">
        <v>1</v>
      </c>
      <c r="K3" s="7" t="s">
        <v>329</v>
      </c>
      <c r="M3" s="4" t="s">
        <v>0</v>
      </c>
      <c r="N3" s="5" t="s">
        <v>1</v>
      </c>
      <c r="O3" s="7" t="s">
        <v>329</v>
      </c>
    </row>
    <row r="4" spans="1:15" x14ac:dyDescent="0.4">
      <c r="A4" s="2" t="s">
        <v>190</v>
      </c>
      <c r="B4" s="65">
        <f>SUM(B6:B72)</f>
        <v>2973</v>
      </c>
      <c r="C4" s="79">
        <f>SUM(C6:C72)</f>
        <v>0</v>
      </c>
      <c r="E4" s="2" t="s">
        <v>302</v>
      </c>
      <c r="F4" s="65">
        <f>SUM(F6:F47)</f>
        <v>1174</v>
      </c>
      <c r="G4" s="79">
        <f>SUM(G6:G47)</f>
        <v>0</v>
      </c>
      <c r="I4" s="2" t="s">
        <v>262</v>
      </c>
      <c r="J4" s="65">
        <f>SUM(J6:J62)</f>
        <v>1669</v>
      </c>
      <c r="K4" s="79">
        <f>SUM(K6:K62)</f>
        <v>0</v>
      </c>
      <c r="M4" s="2" t="s">
        <v>253</v>
      </c>
      <c r="N4" s="65">
        <f>SUM(N6:N17)</f>
        <v>804</v>
      </c>
      <c r="O4" s="79">
        <f>SUM(O6:O17)</f>
        <v>0</v>
      </c>
    </row>
    <row r="5" spans="1:15" x14ac:dyDescent="0.4">
      <c r="A5" s="2"/>
      <c r="B5" s="64"/>
      <c r="C5" s="46"/>
      <c r="E5" s="2"/>
      <c r="F5" s="64"/>
      <c r="G5" s="46"/>
      <c r="I5" s="2"/>
      <c r="J5" s="64"/>
      <c r="K5" s="46"/>
      <c r="M5" s="2"/>
      <c r="N5" s="64"/>
      <c r="O5" s="46"/>
    </row>
    <row r="6" spans="1:15" x14ac:dyDescent="0.4">
      <c r="A6" s="2" t="s">
        <v>191</v>
      </c>
      <c r="B6" s="65">
        <v>446</v>
      </c>
      <c r="C6" s="79"/>
      <c r="E6" s="2" t="s">
        <v>303</v>
      </c>
      <c r="F6" s="65">
        <v>89</v>
      </c>
      <c r="G6" s="79"/>
      <c r="I6" s="2" t="s">
        <v>263</v>
      </c>
      <c r="J6" s="65">
        <v>141</v>
      </c>
      <c r="K6" s="79"/>
      <c r="M6" s="2" t="s">
        <v>254</v>
      </c>
      <c r="N6" s="65">
        <v>13</v>
      </c>
      <c r="O6" s="79"/>
    </row>
    <row r="7" spans="1:15" x14ac:dyDescent="0.4">
      <c r="A7" s="2" t="s">
        <v>192</v>
      </c>
      <c r="B7" s="65">
        <v>1</v>
      </c>
      <c r="C7" s="79"/>
      <c r="E7" s="2" t="s">
        <v>304</v>
      </c>
      <c r="F7" s="65">
        <v>39</v>
      </c>
      <c r="G7" s="79"/>
      <c r="I7" s="2" t="s">
        <v>264</v>
      </c>
      <c r="J7" s="65">
        <v>13</v>
      </c>
      <c r="K7" s="79"/>
      <c r="M7" s="2" t="s">
        <v>255</v>
      </c>
      <c r="N7" s="65">
        <v>145</v>
      </c>
      <c r="O7" s="79"/>
    </row>
    <row r="8" spans="1:15" x14ac:dyDescent="0.4">
      <c r="A8" s="2" t="s">
        <v>1286</v>
      </c>
      <c r="B8" s="65">
        <v>125</v>
      </c>
      <c r="C8" s="79"/>
      <c r="E8" s="2" t="s">
        <v>305</v>
      </c>
      <c r="F8" s="65">
        <v>34</v>
      </c>
      <c r="G8" s="79"/>
      <c r="I8" s="2" t="s">
        <v>265</v>
      </c>
      <c r="J8" s="65">
        <v>46</v>
      </c>
      <c r="K8" s="79"/>
      <c r="M8" s="2" t="s">
        <v>256</v>
      </c>
      <c r="N8" s="65">
        <v>78</v>
      </c>
      <c r="O8" s="79"/>
    </row>
    <row r="9" spans="1:15" x14ac:dyDescent="0.4">
      <c r="A9" s="2" t="s">
        <v>193</v>
      </c>
      <c r="B9" s="65">
        <v>386</v>
      </c>
      <c r="C9" s="79"/>
      <c r="E9" s="2" t="s">
        <v>306</v>
      </c>
      <c r="F9" s="65">
        <v>28</v>
      </c>
      <c r="G9" s="79"/>
      <c r="I9" s="2" t="s">
        <v>1304</v>
      </c>
      <c r="J9" s="65">
        <v>92</v>
      </c>
      <c r="K9" s="79"/>
      <c r="M9" s="2" t="s">
        <v>230</v>
      </c>
      <c r="N9" s="65">
        <v>95</v>
      </c>
      <c r="O9" s="79"/>
    </row>
    <row r="10" spans="1:15" x14ac:dyDescent="0.4">
      <c r="A10" s="2" t="s">
        <v>1287</v>
      </c>
      <c r="B10" s="65">
        <v>73</v>
      </c>
      <c r="C10" s="79"/>
      <c r="E10" s="2" t="s">
        <v>307</v>
      </c>
      <c r="F10" s="65">
        <v>108</v>
      </c>
      <c r="G10" s="79"/>
      <c r="I10" s="2" t="s">
        <v>266</v>
      </c>
      <c r="J10" s="65">
        <v>18</v>
      </c>
      <c r="K10" s="79"/>
      <c r="M10" s="2" t="s">
        <v>234</v>
      </c>
      <c r="N10" s="65">
        <v>168</v>
      </c>
      <c r="O10" s="79"/>
    </row>
    <row r="11" spans="1:15" x14ac:dyDescent="0.4">
      <c r="A11" s="2" t="s">
        <v>194</v>
      </c>
      <c r="B11" s="65">
        <v>108</v>
      </c>
      <c r="C11" s="79"/>
      <c r="E11" s="2" t="s">
        <v>308</v>
      </c>
      <c r="F11" s="65">
        <v>8</v>
      </c>
      <c r="G11" s="79"/>
      <c r="I11" s="2" t="s">
        <v>267</v>
      </c>
      <c r="J11" s="65">
        <v>155</v>
      </c>
      <c r="K11" s="79"/>
      <c r="M11" s="2" t="s">
        <v>258</v>
      </c>
      <c r="N11" s="65">
        <v>109</v>
      </c>
      <c r="O11" s="79"/>
    </row>
    <row r="12" spans="1:15" x14ac:dyDescent="0.4">
      <c r="A12" s="2" t="s">
        <v>195</v>
      </c>
      <c r="B12" s="65">
        <v>25</v>
      </c>
      <c r="C12" s="79"/>
      <c r="E12" s="2" t="s">
        <v>257</v>
      </c>
      <c r="F12" s="65">
        <v>13</v>
      </c>
      <c r="G12" s="79"/>
      <c r="I12" s="2" t="s">
        <v>268</v>
      </c>
      <c r="J12" s="65">
        <v>28</v>
      </c>
      <c r="K12" s="79"/>
      <c r="M12" s="2" t="s">
        <v>259</v>
      </c>
      <c r="N12" s="65">
        <v>133</v>
      </c>
      <c r="O12" s="79"/>
    </row>
    <row r="13" spans="1:15" x14ac:dyDescent="0.4">
      <c r="A13" s="2" t="s">
        <v>196</v>
      </c>
      <c r="B13" s="65">
        <v>102</v>
      </c>
      <c r="C13" s="79"/>
      <c r="E13" s="2" t="s">
        <v>309</v>
      </c>
      <c r="F13" s="65">
        <v>14</v>
      </c>
      <c r="G13" s="79"/>
      <c r="I13" s="2" t="s">
        <v>1305</v>
      </c>
      <c r="J13" s="65">
        <v>25</v>
      </c>
      <c r="K13" s="79"/>
      <c r="M13" s="2" t="s">
        <v>1301</v>
      </c>
      <c r="N13" s="65">
        <v>6</v>
      </c>
      <c r="O13" s="79"/>
    </row>
    <row r="14" spans="1:15" x14ac:dyDescent="0.4">
      <c r="A14" s="2" t="s">
        <v>197</v>
      </c>
      <c r="B14" s="65">
        <v>16</v>
      </c>
      <c r="C14" s="79"/>
      <c r="E14" s="2" t="s">
        <v>310</v>
      </c>
      <c r="F14" s="65">
        <v>33</v>
      </c>
      <c r="G14" s="79"/>
      <c r="I14" s="2" t="s">
        <v>269</v>
      </c>
      <c r="J14" s="65">
        <v>7</v>
      </c>
      <c r="K14" s="79"/>
      <c r="M14" s="2" t="s">
        <v>1302</v>
      </c>
      <c r="N14" s="65">
        <v>21</v>
      </c>
      <c r="O14" s="79"/>
    </row>
    <row r="15" spans="1:15" x14ac:dyDescent="0.4">
      <c r="A15" s="2" t="s">
        <v>198</v>
      </c>
      <c r="B15" s="65">
        <v>29</v>
      </c>
      <c r="C15" s="79"/>
      <c r="E15" s="2" t="s">
        <v>311</v>
      </c>
      <c r="F15" s="65">
        <v>74</v>
      </c>
      <c r="G15" s="79"/>
      <c r="I15" s="2" t="s">
        <v>1306</v>
      </c>
      <c r="J15" s="65">
        <v>21</v>
      </c>
      <c r="K15" s="79"/>
      <c r="M15" s="2" t="s">
        <v>260</v>
      </c>
      <c r="N15" s="65">
        <v>5</v>
      </c>
      <c r="O15" s="79"/>
    </row>
    <row r="16" spans="1:15" x14ac:dyDescent="0.4">
      <c r="A16" s="2" t="s">
        <v>199</v>
      </c>
      <c r="B16" s="65">
        <v>35</v>
      </c>
      <c r="C16" s="79"/>
      <c r="E16" s="2" t="s">
        <v>312</v>
      </c>
      <c r="F16" s="65">
        <v>50</v>
      </c>
      <c r="G16" s="79"/>
      <c r="I16" s="2" t="s">
        <v>270</v>
      </c>
      <c r="J16" s="65">
        <v>48</v>
      </c>
      <c r="K16" s="79"/>
      <c r="M16" s="2" t="s">
        <v>261</v>
      </c>
      <c r="N16" s="65">
        <v>22</v>
      </c>
      <c r="O16" s="79"/>
    </row>
    <row r="17" spans="1:15" x14ac:dyDescent="0.4">
      <c r="A17" s="2" t="s">
        <v>200</v>
      </c>
      <c r="B17" s="65">
        <v>11</v>
      </c>
      <c r="C17" s="79"/>
      <c r="E17" s="2" t="s">
        <v>1291</v>
      </c>
      <c r="F17" s="65">
        <v>52</v>
      </c>
      <c r="G17" s="79"/>
      <c r="I17" s="2" t="s">
        <v>1307</v>
      </c>
      <c r="J17" s="65">
        <v>38</v>
      </c>
      <c r="K17" s="79"/>
      <c r="M17" s="2" t="s">
        <v>1303</v>
      </c>
      <c r="N17" s="65">
        <v>9</v>
      </c>
      <c r="O17" s="79"/>
    </row>
    <row r="18" spans="1:15" x14ac:dyDescent="0.4">
      <c r="A18" s="2" t="s">
        <v>201</v>
      </c>
      <c r="B18" s="65">
        <v>26</v>
      </c>
      <c r="C18" s="79"/>
      <c r="E18" s="2" t="s">
        <v>313</v>
      </c>
      <c r="F18" s="65">
        <v>46</v>
      </c>
      <c r="G18" s="79"/>
      <c r="I18" s="2" t="s">
        <v>271</v>
      </c>
      <c r="J18" s="65">
        <v>6</v>
      </c>
      <c r="K18" s="79"/>
      <c r="M18" s="33"/>
      <c r="N18" s="9"/>
      <c r="O18" s="9"/>
    </row>
    <row r="19" spans="1:15" x14ac:dyDescent="0.4">
      <c r="A19" s="2" t="s">
        <v>202</v>
      </c>
      <c r="B19" s="65">
        <v>6</v>
      </c>
      <c r="C19" s="79"/>
      <c r="E19" s="2" t="s">
        <v>314</v>
      </c>
      <c r="F19" s="65">
        <v>45</v>
      </c>
      <c r="G19" s="79"/>
      <c r="I19" s="2" t="s">
        <v>272</v>
      </c>
      <c r="J19" s="65">
        <v>14</v>
      </c>
      <c r="K19" s="79"/>
      <c r="M19" s="33"/>
      <c r="N19" s="9"/>
      <c r="O19" s="9"/>
    </row>
    <row r="20" spans="1:15" x14ac:dyDescent="0.4">
      <c r="A20" s="2" t="s">
        <v>203</v>
      </c>
      <c r="B20" s="65">
        <v>6</v>
      </c>
      <c r="C20" s="79"/>
      <c r="E20" s="2" t="s">
        <v>315</v>
      </c>
      <c r="F20" s="65">
        <v>68</v>
      </c>
      <c r="G20" s="79"/>
      <c r="I20" s="2" t="s">
        <v>273</v>
      </c>
      <c r="J20" s="65">
        <v>48</v>
      </c>
      <c r="K20" s="79"/>
      <c r="M20" s="33"/>
      <c r="N20" s="9"/>
      <c r="O20" s="9"/>
    </row>
    <row r="21" spans="1:15" x14ac:dyDescent="0.4">
      <c r="A21" s="2" t="s">
        <v>204</v>
      </c>
      <c r="B21" s="65">
        <v>25</v>
      </c>
      <c r="C21" s="79"/>
      <c r="E21" s="2" t="s">
        <v>316</v>
      </c>
      <c r="F21" s="65">
        <v>31</v>
      </c>
      <c r="G21" s="79"/>
      <c r="I21" s="2" t="s">
        <v>274</v>
      </c>
      <c r="J21" s="65">
        <v>32</v>
      </c>
      <c r="K21" s="79"/>
      <c r="M21" s="33"/>
      <c r="N21" s="9"/>
      <c r="O21" s="9"/>
    </row>
    <row r="22" spans="1:15" x14ac:dyDescent="0.4">
      <c r="A22" s="2" t="s">
        <v>205</v>
      </c>
      <c r="B22" s="65">
        <v>15</v>
      </c>
      <c r="C22" s="79"/>
      <c r="E22" s="2" t="s">
        <v>4</v>
      </c>
      <c r="F22" s="65">
        <v>33</v>
      </c>
      <c r="G22" s="79"/>
      <c r="I22" s="2" t="s">
        <v>1308</v>
      </c>
      <c r="J22" s="65">
        <v>25</v>
      </c>
      <c r="K22" s="79"/>
      <c r="M22" s="33"/>
      <c r="N22" s="9"/>
      <c r="O22" s="9"/>
    </row>
    <row r="23" spans="1:15" x14ac:dyDescent="0.4">
      <c r="A23" s="2" t="s">
        <v>206</v>
      </c>
      <c r="B23" s="65">
        <v>58</v>
      </c>
      <c r="C23" s="79"/>
      <c r="E23" s="2" t="s">
        <v>317</v>
      </c>
      <c r="F23" s="65">
        <v>17</v>
      </c>
      <c r="G23" s="79"/>
      <c r="I23" s="2" t="s">
        <v>275</v>
      </c>
      <c r="J23" s="65">
        <v>64</v>
      </c>
      <c r="K23" s="79"/>
      <c r="O23" s="9"/>
    </row>
    <row r="24" spans="1:15" x14ac:dyDescent="0.4">
      <c r="A24" s="2" t="s">
        <v>207</v>
      </c>
      <c r="B24" s="65">
        <v>121</v>
      </c>
      <c r="C24" s="79"/>
      <c r="E24" s="2" t="s">
        <v>318</v>
      </c>
      <c r="F24" s="65">
        <v>17</v>
      </c>
      <c r="G24" s="79"/>
      <c r="I24" s="2" t="s">
        <v>276</v>
      </c>
      <c r="J24" s="65">
        <v>21</v>
      </c>
      <c r="K24" s="79"/>
      <c r="O24" s="9"/>
    </row>
    <row r="25" spans="1:15" x14ac:dyDescent="0.4">
      <c r="A25" s="2" t="s">
        <v>208</v>
      </c>
      <c r="B25" s="65">
        <v>15</v>
      </c>
      <c r="C25" s="79"/>
      <c r="E25" s="2" t="s">
        <v>319</v>
      </c>
      <c r="F25" s="65">
        <v>4</v>
      </c>
      <c r="G25" s="79"/>
      <c r="I25" s="2" t="s">
        <v>105</v>
      </c>
      <c r="J25" s="65">
        <v>18</v>
      </c>
      <c r="K25" s="79"/>
      <c r="O25" s="9"/>
    </row>
    <row r="26" spans="1:15" x14ac:dyDescent="0.4">
      <c r="A26" s="2" t="s">
        <v>1288</v>
      </c>
      <c r="B26" s="65">
        <v>28</v>
      </c>
      <c r="C26" s="79"/>
      <c r="E26" s="2" t="s">
        <v>320</v>
      </c>
      <c r="F26" s="65">
        <v>6</v>
      </c>
      <c r="G26" s="79"/>
      <c r="I26" s="2" t="s">
        <v>277</v>
      </c>
      <c r="J26" s="65">
        <v>23</v>
      </c>
      <c r="K26" s="79"/>
      <c r="O26" s="9"/>
    </row>
    <row r="27" spans="1:15" x14ac:dyDescent="0.4">
      <c r="A27" s="2" t="s">
        <v>1289</v>
      </c>
      <c r="B27" s="65">
        <v>69</v>
      </c>
      <c r="C27" s="79"/>
      <c r="E27" s="2" t="s">
        <v>321</v>
      </c>
      <c r="F27" s="65">
        <v>3</v>
      </c>
      <c r="G27" s="79"/>
      <c r="I27" s="2" t="s">
        <v>278</v>
      </c>
      <c r="J27" s="65">
        <v>6</v>
      </c>
      <c r="K27" s="79"/>
      <c r="O27" s="9"/>
    </row>
    <row r="28" spans="1:15" x14ac:dyDescent="0.4">
      <c r="A28" s="2" t="s">
        <v>209</v>
      </c>
      <c r="B28" s="65">
        <v>86</v>
      </c>
      <c r="C28" s="79"/>
      <c r="E28" s="2" t="s">
        <v>322</v>
      </c>
      <c r="F28" s="65">
        <v>3</v>
      </c>
      <c r="G28" s="79"/>
      <c r="I28" s="2" t="s">
        <v>279</v>
      </c>
      <c r="J28" s="65">
        <v>10</v>
      </c>
      <c r="K28" s="79"/>
      <c r="O28" s="9"/>
    </row>
    <row r="29" spans="1:15" x14ac:dyDescent="0.4">
      <c r="A29" s="2" t="s">
        <v>210</v>
      </c>
      <c r="B29" s="65">
        <v>36</v>
      </c>
      <c r="C29" s="79"/>
      <c r="E29" s="2" t="s">
        <v>323</v>
      </c>
      <c r="F29" s="65">
        <v>3</v>
      </c>
      <c r="G29" s="79"/>
      <c r="I29" s="2" t="s">
        <v>280</v>
      </c>
      <c r="J29" s="65">
        <v>47</v>
      </c>
      <c r="K29" s="79"/>
      <c r="O29" s="9"/>
    </row>
    <row r="30" spans="1:15" x14ac:dyDescent="0.4">
      <c r="A30" s="2" t="s">
        <v>211</v>
      </c>
      <c r="B30" s="65">
        <v>32</v>
      </c>
      <c r="C30" s="79"/>
      <c r="E30" s="2" t="s">
        <v>324</v>
      </c>
      <c r="F30" s="65">
        <v>12</v>
      </c>
      <c r="G30" s="79"/>
      <c r="I30" s="2" t="s">
        <v>281</v>
      </c>
      <c r="J30" s="65">
        <v>88</v>
      </c>
      <c r="K30" s="79"/>
      <c r="O30" s="9"/>
    </row>
    <row r="31" spans="1:15" x14ac:dyDescent="0.4">
      <c r="A31" s="2" t="s">
        <v>212</v>
      </c>
      <c r="B31" s="65">
        <v>34</v>
      </c>
      <c r="C31" s="79"/>
      <c r="E31" s="2" t="s">
        <v>1292</v>
      </c>
      <c r="F31" s="65">
        <v>26</v>
      </c>
      <c r="G31" s="79"/>
      <c r="I31" s="2" t="s">
        <v>282</v>
      </c>
      <c r="J31" s="65">
        <v>10</v>
      </c>
      <c r="K31" s="79"/>
      <c r="O31" s="9"/>
    </row>
    <row r="32" spans="1:15" x14ac:dyDescent="0.4">
      <c r="A32" s="2" t="s">
        <v>213</v>
      </c>
      <c r="B32" s="65">
        <v>6</v>
      </c>
      <c r="C32" s="79"/>
      <c r="E32" s="2" t="s">
        <v>1293</v>
      </c>
      <c r="F32" s="65">
        <v>16</v>
      </c>
      <c r="G32" s="79"/>
      <c r="I32" s="2" t="s">
        <v>283</v>
      </c>
      <c r="J32" s="65">
        <v>10</v>
      </c>
      <c r="K32" s="79"/>
      <c r="O32" s="9"/>
    </row>
    <row r="33" spans="1:15" x14ac:dyDescent="0.4">
      <c r="A33" s="2" t="s">
        <v>214</v>
      </c>
      <c r="B33" s="65">
        <v>9</v>
      </c>
      <c r="C33" s="79"/>
      <c r="E33" s="2" t="s">
        <v>1294</v>
      </c>
      <c r="F33" s="65">
        <v>35</v>
      </c>
      <c r="G33" s="79"/>
      <c r="I33" s="2" t="s">
        <v>1309</v>
      </c>
      <c r="J33" s="65">
        <v>8</v>
      </c>
      <c r="K33" s="79"/>
      <c r="O33" s="9"/>
    </row>
    <row r="34" spans="1:15" x14ac:dyDescent="0.4">
      <c r="A34" s="2" t="s">
        <v>1290</v>
      </c>
      <c r="B34" s="65">
        <v>5</v>
      </c>
      <c r="C34" s="79"/>
      <c r="E34" s="2" t="s">
        <v>1295</v>
      </c>
      <c r="F34" s="65">
        <v>17</v>
      </c>
      <c r="G34" s="79"/>
      <c r="I34" s="2" t="s">
        <v>284</v>
      </c>
      <c r="J34" s="65">
        <v>4</v>
      </c>
      <c r="K34" s="79"/>
      <c r="O34" s="9"/>
    </row>
    <row r="35" spans="1:15" x14ac:dyDescent="0.4">
      <c r="A35" s="2" t="s">
        <v>215</v>
      </c>
      <c r="B35" s="65">
        <v>15</v>
      </c>
      <c r="C35" s="79"/>
      <c r="E35" s="2" t="s">
        <v>1296</v>
      </c>
      <c r="F35" s="65">
        <v>48</v>
      </c>
      <c r="G35" s="79"/>
      <c r="I35" s="2" t="s">
        <v>285</v>
      </c>
      <c r="J35" s="65">
        <v>6</v>
      </c>
      <c r="K35" s="79"/>
      <c r="O35" s="9"/>
    </row>
    <row r="36" spans="1:15" x14ac:dyDescent="0.4">
      <c r="A36" s="2" t="s">
        <v>216</v>
      </c>
      <c r="B36" s="65">
        <v>39</v>
      </c>
      <c r="C36" s="79"/>
      <c r="E36" s="2" t="s">
        <v>1297</v>
      </c>
      <c r="F36" s="65">
        <v>18</v>
      </c>
      <c r="G36" s="79"/>
      <c r="I36" s="2" t="s">
        <v>286</v>
      </c>
      <c r="J36" s="65">
        <v>11</v>
      </c>
      <c r="K36" s="79"/>
      <c r="O36" s="9"/>
    </row>
    <row r="37" spans="1:15" x14ac:dyDescent="0.4">
      <c r="A37" s="2" t="s">
        <v>217</v>
      </c>
      <c r="B37" s="65">
        <v>7</v>
      </c>
      <c r="C37" s="79"/>
      <c r="E37" s="2" t="s">
        <v>325</v>
      </c>
      <c r="F37" s="65">
        <v>40</v>
      </c>
      <c r="G37" s="79"/>
      <c r="I37" s="2" t="s">
        <v>1310</v>
      </c>
      <c r="J37" s="65">
        <v>23</v>
      </c>
      <c r="K37" s="79"/>
      <c r="O37" s="9"/>
    </row>
    <row r="38" spans="1:15" x14ac:dyDescent="0.4">
      <c r="A38" s="2" t="s">
        <v>218</v>
      </c>
      <c r="B38" s="65">
        <v>34</v>
      </c>
      <c r="C38" s="79"/>
      <c r="E38" s="2" t="s">
        <v>326</v>
      </c>
      <c r="F38" s="65">
        <v>4</v>
      </c>
      <c r="G38" s="79"/>
      <c r="I38" s="2" t="s">
        <v>287</v>
      </c>
      <c r="J38" s="65">
        <v>13</v>
      </c>
      <c r="K38" s="79"/>
      <c r="O38" s="9"/>
    </row>
    <row r="39" spans="1:15" x14ac:dyDescent="0.4">
      <c r="A39" s="2" t="s">
        <v>219</v>
      </c>
      <c r="B39" s="65">
        <v>34</v>
      </c>
      <c r="C39" s="79"/>
      <c r="E39" s="2" t="s">
        <v>327</v>
      </c>
      <c r="F39" s="65">
        <v>9</v>
      </c>
      <c r="G39" s="79"/>
      <c r="I39" s="2" t="s">
        <v>1311</v>
      </c>
      <c r="J39" s="65">
        <v>8</v>
      </c>
      <c r="K39" s="79"/>
      <c r="O39" s="9"/>
    </row>
    <row r="40" spans="1:15" x14ac:dyDescent="0.4">
      <c r="A40" s="2" t="s">
        <v>220</v>
      </c>
      <c r="B40" s="65">
        <v>9</v>
      </c>
      <c r="C40" s="79"/>
      <c r="E40" s="2" t="s">
        <v>1298</v>
      </c>
      <c r="F40" s="65">
        <v>9</v>
      </c>
      <c r="G40" s="79"/>
      <c r="I40" s="2" t="s">
        <v>1312</v>
      </c>
      <c r="J40" s="65">
        <v>69</v>
      </c>
      <c r="K40" s="79"/>
      <c r="O40" s="9"/>
    </row>
    <row r="41" spans="1:15" x14ac:dyDescent="0.4">
      <c r="A41" s="2" t="s">
        <v>221</v>
      </c>
      <c r="B41" s="65">
        <v>5</v>
      </c>
      <c r="C41" s="79"/>
      <c r="E41" s="2" t="s">
        <v>325</v>
      </c>
      <c r="F41" s="65">
        <v>40</v>
      </c>
      <c r="G41" s="79"/>
      <c r="I41" s="2" t="s">
        <v>1313</v>
      </c>
      <c r="J41" s="65">
        <v>14</v>
      </c>
      <c r="K41" s="79"/>
      <c r="O41" s="9"/>
    </row>
    <row r="42" spans="1:15" x14ac:dyDescent="0.4">
      <c r="A42" s="2" t="s">
        <v>222</v>
      </c>
      <c r="B42" s="65">
        <v>6</v>
      </c>
      <c r="C42" s="79"/>
      <c r="E42" s="2" t="s">
        <v>326</v>
      </c>
      <c r="F42" s="65">
        <v>4</v>
      </c>
      <c r="G42" s="79"/>
      <c r="I42" s="2" t="s">
        <v>1314</v>
      </c>
      <c r="J42" s="65">
        <v>36</v>
      </c>
      <c r="K42" s="79"/>
      <c r="O42" s="9"/>
    </row>
    <row r="43" spans="1:15" x14ac:dyDescent="0.4">
      <c r="A43" s="2" t="s">
        <v>223</v>
      </c>
      <c r="B43" s="65">
        <v>12</v>
      </c>
      <c r="C43" s="79"/>
      <c r="E43" s="2" t="s">
        <v>327</v>
      </c>
      <c r="F43" s="65">
        <v>9</v>
      </c>
      <c r="G43" s="79"/>
      <c r="I43" s="2" t="s">
        <v>1315</v>
      </c>
      <c r="J43" s="65">
        <v>64</v>
      </c>
      <c r="K43" s="79"/>
      <c r="O43" s="9"/>
    </row>
    <row r="44" spans="1:15" x14ac:dyDescent="0.4">
      <c r="A44" s="2" t="s">
        <v>224</v>
      </c>
      <c r="B44" s="65">
        <v>15</v>
      </c>
      <c r="C44" s="79"/>
      <c r="E44" s="2" t="s">
        <v>1298</v>
      </c>
      <c r="F44" s="65">
        <v>9</v>
      </c>
      <c r="G44" s="79"/>
      <c r="I44" s="2" t="s">
        <v>1316</v>
      </c>
      <c r="J44" s="65">
        <v>79</v>
      </c>
      <c r="K44" s="79"/>
      <c r="O44" s="9"/>
    </row>
    <row r="45" spans="1:15" x14ac:dyDescent="0.4">
      <c r="A45" s="2" t="s">
        <v>225</v>
      </c>
      <c r="B45" s="65">
        <v>7</v>
      </c>
      <c r="C45" s="79"/>
      <c r="E45" s="2" t="s">
        <v>1299</v>
      </c>
      <c r="F45" s="65">
        <v>20</v>
      </c>
      <c r="G45" s="79"/>
      <c r="I45" s="2" t="s">
        <v>290</v>
      </c>
      <c r="J45" s="65">
        <v>18</v>
      </c>
      <c r="K45" s="79"/>
      <c r="O45" s="9"/>
    </row>
    <row r="46" spans="1:15" x14ac:dyDescent="0.4">
      <c r="A46" s="2" t="s">
        <v>226</v>
      </c>
      <c r="B46" s="65">
        <v>36</v>
      </c>
      <c r="C46" s="79"/>
      <c r="E46" s="2" t="s">
        <v>1300</v>
      </c>
      <c r="F46" s="65">
        <v>7</v>
      </c>
      <c r="G46" s="79"/>
      <c r="I46" s="2" t="s">
        <v>291</v>
      </c>
      <c r="J46" s="65">
        <v>17</v>
      </c>
      <c r="K46" s="79"/>
      <c r="O46" s="9"/>
    </row>
    <row r="47" spans="1:15" x14ac:dyDescent="0.4">
      <c r="A47" s="2" t="s">
        <v>227</v>
      </c>
      <c r="B47" s="65">
        <v>4</v>
      </c>
      <c r="C47" s="79"/>
      <c r="E47" s="2" t="s">
        <v>328</v>
      </c>
      <c r="F47" s="65">
        <v>33</v>
      </c>
      <c r="G47" s="79"/>
      <c r="I47" s="2" t="s">
        <v>292</v>
      </c>
      <c r="J47" s="65">
        <v>34</v>
      </c>
      <c r="K47" s="79"/>
      <c r="O47" s="9"/>
    </row>
    <row r="48" spans="1:15" x14ac:dyDescent="0.4">
      <c r="A48" s="2" t="s">
        <v>228</v>
      </c>
      <c r="B48" s="65">
        <v>6</v>
      </c>
      <c r="C48" s="79"/>
      <c r="E48" s="33"/>
      <c r="F48" s="9"/>
      <c r="G48" s="9"/>
      <c r="I48" s="2" t="s">
        <v>19</v>
      </c>
      <c r="J48" s="65">
        <v>21</v>
      </c>
      <c r="K48" s="79"/>
      <c r="O48" s="9"/>
    </row>
    <row r="49" spans="1:15" x14ac:dyDescent="0.4">
      <c r="A49" s="2" t="s">
        <v>229</v>
      </c>
      <c r="B49" s="65">
        <v>8</v>
      </c>
      <c r="C49" s="79"/>
      <c r="E49" s="33"/>
      <c r="F49" s="9"/>
      <c r="G49" s="9"/>
      <c r="I49" s="2" t="s">
        <v>5</v>
      </c>
      <c r="J49" s="65">
        <v>24</v>
      </c>
      <c r="K49" s="79"/>
      <c r="O49" s="9"/>
    </row>
    <row r="50" spans="1:15" x14ac:dyDescent="0.4">
      <c r="A50" s="2" t="s">
        <v>231</v>
      </c>
      <c r="B50" s="65">
        <v>63</v>
      </c>
      <c r="C50" s="79"/>
      <c r="E50" s="33"/>
      <c r="F50" s="9"/>
      <c r="G50" s="9"/>
      <c r="I50" s="2" t="s">
        <v>16</v>
      </c>
      <c r="J50" s="65">
        <v>21</v>
      </c>
      <c r="K50" s="79"/>
      <c r="O50" s="9"/>
    </row>
    <row r="51" spans="1:15" x14ac:dyDescent="0.4">
      <c r="A51" s="2" t="s">
        <v>232</v>
      </c>
      <c r="B51" s="65">
        <v>67</v>
      </c>
      <c r="C51" s="79"/>
      <c r="E51" s="33"/>
      <c r="F51" s="9"/>
      <c r="G51" s="9"/>
      <c r="I51" s="2" t="s">
        <v>293</v>
      </c>
      <c r="J51" s="65">
        <v>4</v>
      </c>
      <c r="K51" s="79"/>
      <c r="O51" s="9"/>
    </row>
    <row r="52" spans="1:15" x14ac:dyDescent="0.4">
      <c r="A52" s="2" t="s">
        <v>233</v>
      </c>
      <c r="B52" s="65">
        <v>34</v>
      </c>
      <c r="C52" s="79"/>
      <c r="E52" s="33"/>
      <c r="F52" s="9"/>
      <c r="G52" s="9"/>
      <c r="I52" s="2" t="s">
        <v>294</v>
      </c>
      <c r="J52" s="65">
        <v>1</v>
      </c>
      <c r="K52" s="79"/>
      <c r="O52" s="9"/>
    </row>
    <row r="53" spans="1:15" x14ac:dyDescent="0.4">
      <c r="A53" s="2" t="s">
        <v>234</v>
      </c>
      <c r="B53" s="65">
        <v>69</v>
      </c>
      <c r="C53" s="79"/>
      <c r="E53" s="33"/>
      <c r="F53" s="9"/>
      <c r="G53" s="9"/>
      <c r="I53" s="2" t="s">
        <v>295</v>
      </c>
      <c r="J53" s="65">
        <v>14</v>
      </c>
      <c r="K53" s="79"/>
      <c r="O53" s="9"/>
    </row>
    <row r="54" spans="1:15" x14ac:dyDescent="0.4">
      <c r="A54" s="2" t="s">
        <v>235</v>
      </c>
      <c r="B54" s="65">
        <v>71</v>
      </c>
      <c r="C54" s="79"/>
      <c r="E54" s="33"/>
      <c r="F54" s="9"/>
      <c r="G54" s="9"/>
      <c r="I54" s="2" t="s">
        <v>296</v>
      </c>
      <c r="J54" s="65">
        <v>15</v>
      </c>
      <c r="K54" s="79"/>
      <c r="O54" s="9"/>
    </row>
    <row r="55" spans="1:15" x14ac:dyDescent="0.4">
      <c r="A55" s="2" t="s">
        <v>236</v>
      </c>
      <c r="B55" s="65">
        <v>23</v>
      </c>
      <c r="C55" s="79"/>
      <c r="E55" s="33"/>
      <c r="F55" s="9"/>
      <c r="G55" s="9"/>
      <c r="I55" s="2" t="s">
        <v>297</v>
      </c>
      <c r="J55" s="65">
        <v>36</v>
      </c>
      <c r="K55" s="79"/>
      <c r="O55" s="9"/>
    </row>
    <row r="56" spans="1:15" x14ac:dyDescent="0.4">
      <c r="A56" s="2" t="s">
        <v>237</v>
      </c>
      <c r="B56" s="65">
        <v>39</v>
      </c>
      <c r="C56" s="79"/>
      <c r="E56" s="33"/>
      <c r="F56" s="9"/>
      <c r="G56" s="9"/>
      <c r="I56" s="2" t="s">
        <v>298</v>
      </c>
      <c r="J56" s="65">
        <v>17</v>
      </c>
      <c r="K56" s="79"/>
      <c r="O56" s="9"/>
    </row>
    <row r="57" spans="1:15" x14ac:dyDescent="0.4">
      <c r="A57" s="2" t="s">
        <v>238</v>
      </c>
      <c r="B57" s="65">
        <v>36</v>
      </c>
      <c r="C57" s="79"/>
      <c r="E57" s="33"/>
      <c r="F57" s="9"/>
      <c r="G57" s="9"/>
      <c r="I57" s="2" t="s">
        <v>299</v>
      </c>
      <c r="J57" s="65">
        <v>3</v>
      </c>
      <c r="K57" s="79"/>
      <c r="O57" s="9"/>
    </row>
    <row r="58" spans="1:15" x14ac:dyDescent="0.4">
      <c r="A58" s="2" t="s">
        <v>239</v>
      </c>
      <c r="B58" s="65">
        <v>23</v>
      </c>
      <c r="C58" s="79"/>
      <c r="E58" s="33"/>
      <c r="F58" s="9"/>
      <c r="G58" s="9"/>
      <c r="I58" s="2" t="s">
        <v>1317</v>
      </c>
      <c r="J58" s="65">
        <v>4</v>
      </c>
      <c r="K58" s="79"/>
      <c r="O58" s="9"/>
    </row>
    <row r="59" spans="1:15" x14ac:dyDescent="0.4">
      <c r="A59" s="2" t="s">
        <v>240</v>
      </c>
      <c r="B59" s="65">
        <v>17</v>
      </c>
      <c r="C59" s="79"/>
      <c r="E59" s="33"/>
      <c r="F59" s="9"/>
      <c r="G59" s="9"/>
      <c r="I59" s="2" t="s">
        <v>300</v>
      </c>
      <c r="J59" s="65">
        <v>7</v>
      </c>
      <c r="K59" s="79"/>
      <c r="O59" s="9"/>
    </row>
    <row r="60" spans="1:15" x14ac:dyDescent="0.4">
      <c r="A60" s="2" t="s">
        <v>241</v>
      </c>
      <c r="B60" s="65">
        <v>18</v>
      </c>
      <c r="C60" s="79"/>
      <c r="E60" s="33"/>
      <c r="F60" s="9"/>
      <c r="G60" s="9"/>
      <c r="I60" s="2" t="s">
        <v>1318</v>
      </c>
      <c r="J60" s="65">
        <v>20</v>
      </c>
      <c r="K60" s="79"/>
      <c r="O60" s="9"/>
    </row>
    <row r="61" spans="1:15" x14ac:dyDescent="0.4">
      <c r="A61" s="2" t="s">
        <v>242</v>
      </c>
      <c r="B61" s="65">
        <v>50</v>
      </c>
      <c r="C61" s="79"/>
      <c r="E61" s="33"/>
      <c r="F61" s="9"/>
      <c r="G61" s="9"/>
      <c r="I61" s="2" t="s">
        <v>301</v>
      </c>
      <c r="J61" s="65">
        <v>8</v>
      </c>
      <c r="K61" s="79"/>
      <c r="O61" s="9"/>
    </row>
    <row r="62" spans="1:15" x14ac:dyDescent="0.4">
      <c r="A62" s="2" t="s">
        <v>243</v>
      </c>
      <c r="B62" s="65">
        <v>34</v>
      </c>
      <c r="C62" s="79"/>
      <c r="E62" s="33"/>
      <c r="F62" s="9"/>
      <c r="G62" s="9"/>
      <c r="I62" s="2" t="s">
        <v>1319</v>
      </c>
      <c r="J62" s="65">
        <v>16</v>
      </c>
      <c r="K62" s="79"/>
      <c r="O62" s="9"/>
    </row>
    <row r="63" spans="1:15" x14ac:dyDescent="0.4">
      <c r="A63" s="2" t="s">
        <v>244</v>
      </c>
      <c r="B63" s="65">
        <v>23</v>
      </c>
      <c r="C63" s="79"/>
      <c r="E63" s="33"/>
      <c r="F63" s="9"/>
      <c r="G63" s="9"/>
      <c r="I63" s="33"/>
      <c r="J63" s="9"/>
      <c r="K63" s="9"/>
      <c r="O63" s="9"/>
    </row>
    <row r="64" spans="1:15" x14ac:dyDescent="0.4">
      <c r="A64" s="2" t="s">
        <v>245</v>
      </c>
      <c r="B64" s="65">
        <v>50</v>
      </c>
      <c r="C64" s="79"/>
      <c r="E64" s="33"/>
      <c r="F64" s="9"/>
      <c r="G64" s="9"/>
      <c r="I64" s="33"/>
      <c r="J64" s="9"/>
      <c r="K64" s="9"/>
      <c r="O64" s="9"/>
    </row>
    <row r="65" spans="1:15" x14ac:dyDescent="0.4">
      <c r="A65" s="2" t="s">
        <v>246</v>
      </c>
      <c r="B65" s="65">
        <v>15</v>
      </c>
      <c r="C65" s="79"/>
      <c r="E65" s="33"/>
      <c r="F65" s="9"/>
      <c r="G65" s="9"/>
      <c r="I65" s="33"/>
      <c r="J65" s="9"/>
      <c r="K65" s="9"/>
      <c r="O65" s="9"/>
    </row>
    <row r="66" spans="1:15" x14ac:dyDescent="0.4">
      <c r="A66" s="2" t="s">
        <v>247</v>
      </c>
      <c r="B66" s="65">
        <v>24</v>
      </c>
      <c r="C66" s="79"/>
      <c r="E66" s="33"/>
      <c r="F66" s="9"/>
      <c r="G66" s="9"/>
      <c r="I66" s="33"/>
      <c r="J66" s="9"/>
      <c r="K66" s="9"/>
      <c r="O66" s="9"/>
    </row>
    <row r="67" spans="1:15" x14ac:dyDescent="0.4">
      <c r="A67" s="2" t="s">
        <v>248</v>
      </c>
      <c r="B67" s="65">
        <v>14</v>
      </c>
      <c r="C67" s="79"/>
      <c r="E67" s="33"/>
      <c r="F67" s="9"/>
      <c r="G67" s="9"/>
      <c r="I67" s="33"/>
      <c r="J67" s="9"/>
      <c r="K67" s="9"/>
      <c r="O67" s="9"/>
    </row>
    <row r="68" spans="1:15" x14ac:dyDescent="0.4">
      <c r="A68" s="2" t="s">
        <v>249</v>
      </c>
      <c r="B68" s="65">
        <v>11</v>
      </c>
      <c r="C68" s="79"/>
      <c r="G68" s="9"/>
      <c r="I68" s="33"/>
      <c r="J68" s="9"/>
      <c r="K68" s="9"/>
      <c r="O68" s="9"/>
    </row>
    <row r="69" spans="1:15" x14ac:dyDescent="0.4">
      <c r="A69" s="2" t="s">
        <v>250</v>
      </c>
      <c r="B69" s="65">
        <v>10</v>
      </c>
      <c r="C69" s="79"/>
      <c r="G69" s="9"/>
      <c r="I69" s="33"/>
      <c r="J69" s="9"/>
      <c r="K69" s="9"/>
      <c r="O69" s="9"/>
    </row>
    <row r="70" spans="1:15" x14ac:dyDescent="0.4">
      <c r="A70" s="2" t="s">
        <v>251</v>
      </c>
      <c r="B70" s="65">
        <v>71</v>
      </c>
      <c r="C70" s="79"/>
      <c r="G70" s="9"/>
      <c r="I70" s="33"/>
      <c r="J70" s="9"/>
      <c r="K70" s="9"/>
      <c r="O70" s="9"/>
    </row>
    <row r="71" spans="1:15" x14ac:dyDescent="0.4">
      <c r="A71" s="2" t="s">
        <v>343</v>
      </c>
      <c r="B71" s="65">
        <v>36</v>
      </c>
      <c r="C71" s="79"/>
      <c r="G71" s="9"/>
      <c r="I71" s="33"/>
      <c r="J71" s="9"/>
      <c r="K71" s="9"/>
      <c r="O71" s="9"/>
    </row>
    <row r="72" spans="1:15" x14ac:dyDescent="0.4">
      <c r="A72" s="2" t="s">
        <v>252</v>
      </c>
      <c r="B72" s="65">
        <v>4</v>
      </c>
      <c r="C72" s="79"/>
      <c r="G72" s="9"/>
      <c r="I72" s="33"/>
      <c r="J72" s="9"/>
      <c r="K72" s="9"/>
      <c r="O72" s="9"/>
    </row>
    <row r="73" spans="1:15" x14ac:dyDescent="0.4">
      <c r="A73" s="33"/>
      <c r="B73" s="9"/>
      <c r="C73" s="9"/>
      <c r="G73" s="9"/>
      <c r="I73" s="33"/>
      <c r="J73" s="9"/>
      <c r="K73" s="9"/>
      <c r="O73" s="9"/>
    </row>
    <row r="74" spans="1:15" x14ac:dyDescent="0.4">
      <c r="A74" s="33"/>
      <c r="B74" s="9"/>
      <c r="C74" s="9"/>
      <c r="G74" s="9"/>
      <c r="I74" s="33"/>
      <c r="J74" s="9"/>
      <c r="K74" s="9"/>
      <c r="O74" s="9"/>
    </row>
    <row r="75" spans="1:15" x14ac:dyDescent="0.4">
      <c r="A75" s="33"/>
      <c r="B75" s="9"/>
      <c r="C75" s="9"/>
      <c r="G75" s="9"/>
      <c r="I75" s="33"/>
      <c r="J75" s="9"/>
      <c r="K75" s="9"/>
      <c r="O75" s="9"/>
    </row>
    <row r="76" spans="1:15" x14ac:dyDescent="0.4">
      <c r="A76" s="33"/>
      <c r="B76" s="9"/>
      <c r="C76" s="9"/>
      <c r="G76" s="9"/>
      <c r="I76" s="33"/>
      <c r="J76" s="9"/>
      <c r="K76" s="9"/>
      <c r="O76" s="9"/>
    </row>
    <row r="77" spans="1:15" x14ac:dyDescent="0.4">
      <c r="A77" s="33"/>
      <c r="B77" s="9"/>
      <c r="C77" s="9"/>
      <c r="G77" s="9"/>
      <c r="I77" s="33"/>
      <c r="J77" s="9"/>
      <c r="K77" s="9"/>
      <c r="O77" s="9"/>
    </row>
    <row r="78" spans="1:15" x14ac:dyDescent="0.4">
      <c r="A78" s="33"/>
      <c r="B78" s="9"/>
      <c r="C78" s="9"/>
      <c r="G78" s="9"/>
      <c r="I78" s="33"/>
      <c r="J78" s="9"/>
      <c r="K78" s="9"/>
      <c r="O78" s="9"/>
    </row>
    <row r="79" spans="1:15" x14ac:dyDescent="0.4">
      <c r="A79" s="33"/>
      <c r="B79" s="9"/>
      <c r="C79" s="9"/>
      <c r="G79" s="9"/>
      <c r="I79" s="33"/>
      <c r="J79" s="9"/>
      <c r="K79" s="9"/>
      <c r="O79" s="9"/>
    </row>
    <row r="80" spans="1:15" x14ac:dyDescent="0.4">
      <c r="A80" s="33"/>
      <c r="B80" s="9"/>
      <c r="C80" s="9"/>
      <c r="G80" s="9"/>
      <c r="I80" s="33"/>
      <c r="J80" s="9"/>
      <c r="K80" s="9"/>
      <c r="O80" s="9"/>
    </row>
    <row r="81" spans="1:15" x14ac:dyDescent="0.4">
      <c r="A81" s="33"/>
      <c r="B81" s="9"/>
      <c r="C81" s="9"/>
      <c r="G81" s="9"/>
      <c r="I81" s="33"/>
      <c r="J81" s="9"/>
      <c r="K81" s="9"/>
      <c r="O81" s="9"/>
    </row>
    <row r="82" spans="1:15" x14ac:dyDescent="0.4">
      <c r="A82" s="33"/>
      <c r="B82" s="9"/>
      <c r="C82" s="9"/>
      <c r="G82" s="9"/>
      <c r="I82" s="33"/>
      <c r="J82" s="9"/>
      <c r="K82" s="9"/>
      <c r="O82" s="9"/>
    </row>
    <row r="83" spans="1:15" x14ac:dyDescent="0.4">
      <c r="A83" s="33"/>
      <c r="B83" s="9"/>
      <c r="C83" s="9"/>
      <c r="G83" s="9"/>
      <c r="I83" s="33"/>
      <c r="J83" s="9"/>
      <c r="K83" s="9"/>
      <c r="O83" s="9"/>
    </row>
    <row r="84" spans="1:15" x14ac:dyDescent="0.4">
      <c r="A84" s="33"/>
      <c r="B84" s="9"/>
      <c r="C84" s="9"/>
      <c r="G84" s="9"/>
      <c r="K84" s="9"/>
      <c r="O84" s="9"/>
    </row>
    <row r="85" spans="1:15" x14ac:dyDescent="0.4">
      <c r="A85" s="33"/>
      <c r="B85" s="9"/>
      <c r="C85" s="9"/>
      <c r="G85" s="9"/>
      <c r="K85" s="9"/>
      <c r="O85" s="9"/>
    </row>
    <row r="86" spans="1:15" x14ac:dyDescent="0.4">
      <c r="C86" s="9"/>
      <c r="G86" s="9"/>
      <c r="K86" s="9"/>
      <c r="O86" s="9"/>
    </row>
    <row r="87" spans="1:15" x14ac:dyDescent="0.4">
      <c r="C87" s="9"/>
      <c r="G87" s="9"/>
      <c r="K87" s="9"/>
      <c r="O87" s="9"/>
    </row>
    <row r="88" spans="1:15" x14ac:dyDescent="0.4">
      <c r="C88" s="9"/>
      <c r="G88" s="9"/>
      <c r="K88" s="9"/>
      <c r="O88" s="9"/>
    </row>
    <row r="89" spans="1:15" x14ac:dyDescent="0.4">
      <c r="C89" s="9"/>
      <c r="G89" s="9"/>
      <c r="K89" s="9"/>
      <c r="O89" s="9"/>
    </row>
    <row r="90" spans="1:15" x14ac:dyDescent="0.4">
      <c r="C90" s="9"/>
      <c r="G90" s="9"/>
      <c r="K90" s="9"/>
      <c r="O90" s="9"/>
    </row>
    <row r="91" spans="1:15" x14ac:dyDescent="0.4">
      <c r="C91" s="9"/>
      <c r="G91" s="9"/>
      <c r="K91" s="9"/>
      <c r="O91" s="9"/>
    </row>
    <row r="92" spans="1:15" x14ac:dyDescent="0.4">
      <c r="C92" s="9"/>
      <c r="G92" s="9"/>
      <c r="K92" s="9"/>
      <c r="O92" s="9"/>
    </row>
    <row r="93" spans="1:15" x14ac:dyDescent="0.4">
      <c r="C93" s="9"/>
      <c r="G93" s="9"/>
      <c r="K93" s="9"/>
      <c r="O93" s="9"/>
    </row>
    <row r="94" spans="1:15" x14ac:dyDescent="0.4">
      <c r="C94" s="9"/>
      <c r="G94" s="9"/>
      <c r="K94" s="9"/>
      <c r="O94" s="9"/>
    </row>
    <row r="95" spans="1:15" x14ac:dyDescent="0.4">
      <c r="C95" s="9"/>
      <c r="G95" s="9"/>
      <c r="K95" s="9"/>
      <c r="O95" s="9"/>
    </row>
    <row r="96" spans="1:15" x14ac:dyDescent="0.4">
      <c r="C96" s="9"/>
      <c r="G96" s="9"/>
      <c r="K96" s="9"/>
      <c r="O96" s="9"/>
    </row>
    <row r="97" spans="3:15" x14ac:dyDescent="0.4">
      <c r="C97" s="9"/>
      <c r="G97" s="9"/>
      <c r="K97" s="9"/>
      <c r="O97" s="9"/>
    </row>
    <row r="98" spans="3:15" x14ac:dyDescent="0.4">
      <c r="C98" s="9"/>
      <c r="G98" s="9"/>
      <c r="K98" s="9"/>
      <c r="O98" s="9"/>
    </row>
    <row r="99" spans="3:15" x14ac:dyDescent="0.4">
      <c r="C99" s="9"/>
      <c r="G99" s="9"/>
      <c r="K99" s="9"/>
      <c r="O99" s="9"/>
    </row>
    <row r="100" spans="3:15" x14ac:dyDescent="0.4">
      <c r="C100" s="9"/>
      <c r="G100" s="9"/>
      <c r="K100" s="9"/>
      <c r="O100" s="9"/>
    </row>
    <row r="101" spans="3:15" x14ac:dyDescent="0.4">
      <c r="C101" s="9"/>
      <c r="G101" s="9"/>
      <c r="K101" s="9"/>
      <c r="O101" s="9"/>
    </row>
    <row r="102" spans="3:15" x14ac:dyDescent="0.4">
      <c r="C102" s="9"/>
      <c r="G102" s="9"/>
      <c r="K102" s="9"/>
      <c r="O102" s="9"/>
    </row>
    <row r="103" spans="3:15" x14ac:dyDescent="0.4">
      <c r="C103" s="9"/>
      <c r="G103" s="9"/>
      <c r="K103" s="9"/>
      <c r="O103" s="9"/>
    </row>
    <row r="104" spans="3:15" x14ac:dyDescent="0.4">
      <c r="C104" s="9"/>
      <c r="G104" s="9"/>
      <c r="K104" s="9"/>
      <c r="O104" s="9"/>
    </row>
    <row r="105" spans="3:15" x14ac:dyDescent="0.4">
      <c r="C105" s="9"/>
      <c r="G105" s="9"/>
      <c r="K105" s="9"/>
      <c r="O105" s="9"/>
    </row>
    <row r="106" spans="3:15" x14ac:dyDescent="0.4">
      <c r="C106" s="9"/>
      <c r="G106" s="9"/>
      <c r="K106" s="9"/>
      <c r="O106" s="9"/>
    </row>
    <row r="107" spans="3:15" x14ac:dyDescent="0.4">
      <c r="C107" s="9"/>
      <c r="G107" s="9"/>
      <c r="K107" s="9"/>
      <c r="O107" s="9"/>
    </row>
    <row r="108" spans="3:15" x14ac:dyDescent="0.4">
      <c r="C108" s="9"/>
      <c r="G108" s="9"/>
      <c r="K108" s="9"/>
      <c r="O108" s="9"/>
    </row>
    <row r="109" spans="3:15" x14ac:dyDescent="0.4">
      <c r="C109" s="9"/>
      <c r="G109" s="9"/>
      <c r="K109" s="9"/>
      <c r="O109" s="9"/>
    </row>
    <row r="110" spans="3:15" x14ac:dyDescent="0.4">
      <c r="C110" s="9"/>
      <c r="G110" s="9"/>
      <c r="K110" s="9"/>
      <c r="O110" s="9"/>
    </row>
    <row r="111" spans="3:15" x14ac:dyDescent="0.4">
      <c r="C111" s="9"/>
      <c r="G111" s="9"/>
      <c r="O111" s="9"/>
    </row>
    <row r="112" spans="3:15" x14ac:dyDescent="0.4">
      <c r="C112" s="9"/>
      <c r="G112" s="9"/>
      <c r="O112" s="9"/>
    </row>
    <row r="113" spans="3:15" x14ac:dyDescent="0.4">
      <c r="C113" s="9"/>
      <c r="G113" s="9"/>
      <c r="O113" s="9"/>
    </row>
    <row r="114" spans="3:15" x14ac:dyDescent="0.4">
      <c r="C114" s="9"/>
      <c r="G114" s="9"/>
      <c r="O114" s="9"/>
    </row>
    <row r="115" spans="3:15" x14ac:dyDescent="0.4">
      <c r="C115" s="9"/>
      <c r="G115" s="9"/>
      <c r="O115" s="9"/>
    </row>
    <row r="116" spans="3:15" x14ac:dyDescent="0.4">
      <c r="C116" s="9"/>
      <c r="G116" s="9"/>
      <c r="O116" s="9"/>
    </row>
    <row r="117" spans="3:15" x14ac:dyDescent="0.4">
      <c r="C117" s="9"/>
      <c r="G117" s="9"/>
      <c r="O117" s="9"/>
    </row>
    <row r="118" spans="3:15" x14ac:dyDescent="0.4">
      <c r="C118" s="9"/>
      <c r="G118" s="9"/>
      <c r="O118" s="9"/>
    </row>
    <row r="119" spans="3:15" x14ac:dyDescent="0.4">
      <c r="C119" s="9"/>
      <c r="G119" s="9"/>
      <c r="O119" s="9"/>
    </row>
    <row r="120" spans="3:15" x14ac:dyDescent="0.4">
      <c r="C120" s="9"/>
      <c r="G120" s="9"/>
      <c r="O120" s="9"/>
    </row>
    <row r="121" spans="3:15" x14ac:dyDescent="0.4">
      <c r="C121" s="9"/>
      <c r="G121" s="9"/>
      <c r="O121" s="9"/>
    </row>
    <row r="122" spans="3:15" x14ac:dyDescent="0.4">
      <c r="C122" s="9"/>
      <c r="G122" s="9"/>
      <c r="O122" s="9"/>
    </row>
    <row r="123" spans="3:15" x14ac:dyDescent="0.4">
      <c r="C123" s="9"/>
      <c r="G123" s="9"/>
      <c r="O123" s="9"/>
    </row>
    <row r="124" spans="3:15" x14ac:dyDescent="0.4">
      <c r="C124" s="9"/>
      <c r="G124" s="9"/>
      <c r="O124" s="9"/>
    </row>
    <row r="125" spans="3:15" x14ac:dyDescent="0.4">
      <c r="C125" s="9"/>
      <c r="G125" s="9"/>
      <c r="O125" s="9"/>
    </row>
    <row r="126" spans="3:15" x14ac:dyDescent="0.4">
      <c r="C126" s="9"/>
      <c r="G126" s="9"/>
      <c r="O126" s="9"/>
    </row>
    <row r="127" spans="3:15" x14ac:dyDescent="0.4">
      <c r="C127" s="9"/>
      <c r="G127" s="9"/>
      <c r="O127" s="9"/>
    </row>
    <row r="128" spans="3:15" x14ac:dyDescent="0.4">
      <c r="C128" s="9"/>
      <c r="G128" s="9"/>
      <c r="O128" s="9"/>
    </row>
    <row r="129" spans="3:15" x14ac:dyDescent="0.4">
      <c r="C129" s="9"/>
      <c r="G129" s="9"/>
      <c r="O129" s="9"/>
    </row>
    <row r="130" spans="3:15" x14ac:dyDescent="0.4">
      <c r="C130" s="9"/>
      <c r="G130" s="9"/>
      <c r="O130" s="9"/>
    </row>
    <row r="131" spans="3:15" x14ac:dyDescent="0.4">
      <c r="C131" s="9"/>
      <c r="G131" s="9"/>
      <c r="O131" s="9"/>
    </row>
    <row r="132" spans="3:15" x14ac:dyDescent="0.4">
      <c r="C132" s="9"/>
      <c r="G132" s="9"/>
      <c r="O132" s="9"/>
    </row>
    <row r="133" spans="3:15" x14ac:dyDescent="0.4">
      <c r="C133" s="9"/>
      <c r="G133" s="9"/>
      <c r="O133" s="9"/>
    </row>
    <row r="134" spans="3:15" x14ac:dyDescent="0.4">
      <c r="C134" s="9"/>
      <c r="G134" s="9"/>
      <c r="O134" s="9"/>
    </row>
    <row r="135" spans="3:15" x14ac:dyDescent="0.4">
      <c r="C135" s="9"/>
      <c r="G135" s="9"/>
      <c r="O135" s="9"/>
    </row>
    <row r="136" spans="3:15" x14ac:dyDescent="0.4">
      <c r="C136" s="9"/>
      <c r="G136" s="9"/>
      <c r="O136" s="9"/>
    </row>
    <row r="137" spans="3:15" x14ac:dyDescent="0.4">
      <c r="C137" s="9"/>
      <c r="G137" s="9"/>
      <c r="O137" s="9"/>
    </row>
    <row r="138" spans="3:15" x14ac:dyDescent="0.4">
      <c r="C138" s="9"/>
      <c r="O138" s="9"/>
    </row>
    <row r="139" spans="3:15" x14ac:dyDescent="0.4">
      <c r="C139" s="9"/>
      <c r="O139" s="9"/>
    </row>
    <row r="140" spans="3:15" x14ac:dyDescent="0.4">
      <c r="C140" s="9"/>
      <c r="O140" s="9"/>
    </row>
    <row r="141" spans="3:15" x14ac:dyDescent="0.4">
      <c r="C141" s="9"/>
      <c r="O141" s="9"/>
    </row>
    <row r="142" spans="3:15" x14ac:dyDescent="0.4">
      <c r="C142" s="9"/>
      <c r="O142" s="9"/>
    </row>
    <row r="143" spans="3:15" x14ac:dyDescent="0.4">
      <c r="C143" s="9"/>
      <c r="O143" s="9"/>
    </row>
    <row r="144" spans="3:15" x14ac:dyDescent="0.4">
      <c r="C144" s="9"/>
      <c r="O144" s="9"/>
    </row>
    <row r="145" spans="3:15" x14ac:dyDescent="0.4">
      <c r="C145" s="9"/>
      <c r="O145" s="9"/>
    </row>
    <row r="146" spans="3:15" x14ac:dyDescent="0.4">
      <c r="C146" s="9"/>
      <c r="O146" s="9"/>
    </row>
    <row r="147" spans="3:15" x14ac:dyDescent="0.4">
      <c r="C147" s="9"/>
      <c r="O147" s="9"/>
    </row>
    <row r="148" spans="3:15" x14ac:dyDescent="0.4">
      <c r="C148" s="9"/>
      <c r="O148" s="9"/>
    </row>
    <row r="149" spans="3:15" x14ac:dyDescent="0.4">
      <c r="C149" s="9"/>
      <c r="O149" s="9"/>
    </row>
    <row r="150" spans="3:15" x14ac:dyDescent="0.4">
      <c r="O150" s="9"/>
    </row>
    <row r="151" spans="3:15" x14ac:dyDescent="0.4">
      <c r="O151" s="9"/>
    </row>
    <row r="152" spans="3:15" x14ac:dyDescent="0.4">
      <c r="O152" s="9"/>
    </row>
    <row r="153" spans="3:15" x14ac:dyDescent="0.4">
      <c r="O153" s="9"/>
    </row>
    <row r="154" spans="3:15" x14ac:dyDescent="0.4">
      <c r="O154" s="9"/>
    </row>
    <row r="155" spans="3:15" x14ac:dyDescent="0.4">
      <c r="O155" s="9"/>
    </row>
    <row r="156" spans="3:15" x14ac:dyDescent="0.4">
      <c r="O156" s="9"/>
    </row>
    <row r="157" spans="3:15" x14ac:dyDescent="0.4">
      <c r="O157" s="9"/>
    </row>
    <row r="158" spans="3:15" x14ac:dyDescent="0.4">
      <c r="O158" s="9"/>
    </row>
    <row r="159" spans="3:15" x14ac:dyDescent="0.4">
      <c r="O159" s="9"/>
    </row>
    <row r="160" spans="3:15" x14ac:dyDescent="0.4">
      <c r="O160" s="9"/>
    </row>
    <row r="161" spans="15:15" x14ac:dyDescent="0.4">
      <c r="O161" s="9"/>
    </row>
    <row r="162" spans="15:15" x14ac:dyDescent="0.4">
      <c r="O162" s="9"/>
    </row>
    <row r="163" spans="15:15" x14ac:dyDescent="0.4">
      <c r="O163" s="9"/>
    </row>
    <row r="164" spans="15:15" x14ac:dyDescent="0.4">
      <c r="O164" s="9"/>
    </row>
    <row r="165" spans="15:15" x14ac:dyDescent="0.4">
      <c r="O165" s="9"/>
    </row>
  </sheetData>
  <sheetProtection sheet="1" objects="1" scenarios="1" selectLockedCells="1"/>
  <mergeCells count="5">
    <mergeCell ref="M2:O2"/>
    <mergeCell ref="I2:K2"/>
    <mergeCell ref="E2:G2"/>
    <mergeCell ref="A2:C2"/>
    <mergeCell ref="A1:D1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22A5E-87A2-424A-8EE1-C904F110DF95}">
  <sheetPr>
    <tabColor rgb="FF92D050"/>
  </sheetPr>
  <dimension ref="A1:K165"/>
  <sheetViews>
    <sheetView view="pageBreakPreview" zoomScale="80" zoomScaleNormal="80" zoomScaleSheetLayoutView="80" workbookViewId="0">
      <selection activeCell="G4" sqref="G4"/>
    </sheetView>
  </sheetViews>
  <sheetFormatPr defaultRowHeight="15.75" x14ac:dyDescent="0.4"/>
  <cols>
    <col min="1" max="1" width="13.625" style="13" customWidth="1"/>
    <col min="2" max="3" width="9.125" style="23" customWidth="1"/>
    <col min="4" max="4" width="5.625" style="13" customWidth="1"/>
    <col min="5" max="5" width="13.625" style="13" customWidth="1"/>
    <col min="6" max="7" width="9.125" style="23" customWidth="1"/>
    <col min="8" max="8" width="5.625" style="13" customWidth="1"/>
    <col min="9" max="9" width="13.625" style="13" customWidth="1"/>
    <col min="10" max="11" width="9.125" style="23" customWidth="1"/>
    <col min="12" max="16384" width="9" style="13"/>
  </cols>
  <sheetData>
    <row r="1" spans="1:11" ht="45.95" customHeight="1" x14ac:dyDescent="0.4">
      <c r="A1" s="162" t="s">
        <v>342</v>
      </c>
      <c r="B1" s="162"/>
      <c r="C1" s="162"/>
      <c r="D1" s="163"/>
    </row>
    <row r="2" spans="1:11" ht="35.25" customHeight="1" x14ac:dyDescent="0.4">
      <c r="A2" s="159" t="s">
        <v>344</v>
      </c>
      <c r="B2" s="160"/>
      <c r="C2" s="161"/>
      <c r="E2" s="159" t="s">
        <v>399</v>
      </c>
      <c r="F2" s="160"/>
      <c r="G2" s="161"/>
      <c r="I2" s="159" t="s">
        <v>469</v>
      </c>
      <c r="J2" s="160"/>
      <c r="K2" s="161"/>
    </row>
    <row r="3" spans="1:11" x14ac:dyDescent="0.4">
      <c r="A3" s="17" t="s">
        <v>0</v>
      </c>
      <c r="B3" s="18" t="s">
        <v>1</v>
      </c>
      <c r="C3" s="19" t="s">
        <v>329</v>
      </c>
      <c r="E3" s="17" t="s">
        <v>0</v>
      </c>
      <c r="F3" s="18" t="s">
        <v>1</v>
      </c>
      <c r="G3" s="19" t="s">
        <v>329</v>
      </c>
      <c r="I3" s="17" t="s">
        <v>0</v>
      </c>
      <c r="J3" s="18" t="s">
        <v>1</v>
      </c>
      <c r="K3" s="19" t="s">
        <v>329</v>
      </c>
    </row>
    <row r="4" spans="1:11" x14ac:dyDescent="0.4">
      <c r="A4" s="21" t="s">
        <v>345</v>
      </c>
      <c r="B4" s="66">
        <f>SUM(B6:B62)</f>
        <v>1579</v>
      </c>
      <c r="C4" s="81">
        <f>SUM(C6:C62)</f>
        <v>0</v>
      </c>
      <c r="E4" s="21" t="s">
        <v>400</v>
      </c>
      <c r="F4" s="66">
        <f>+SUBTOTAL(9,F6:F74)</f>
        <v>3634</v>
      </c>
      <c r="G4" s="81">
        <f>SUM(G6:G74)</f>
        <v>0</v>
      </c>
      <c r="I4" s="21" t="s">
        <v>470</v>
      </c>
      <c r="J4" s="66">
        <f>+SUBTOTAL(9,J6:J40)</f>
        <v>2936</v>
      </c>
      <c r="K4" s="81">
        <f>SUM(K6:K40)</f>
        <v>0</v>
      </c>
    </row>
    <row r="5" spans="1:11" x14ac:dyDescent="0.4">
      <c r="A5" s="21"/>
      <c r="B5" s="67"/>
      <c r="C5" s="49"/>
      <c r="E5" s="21"/>
      <c r="F5" s="67"/>
      <c r="G5" s="49"/>
      <c r="I5" s="21"/>
      <c r="J5" s="67"/>
      <c r="K5" s="49"/>
    </row>
    <row r="6" spans="1:11" x14ac:dyDescent="0.4">
      <c r="A6" s="21" t="s">
        <v>346</v>
      </c>
      <c r="B6" s="66">
        <v>71</v>
      </c>
      <c r="C6" s="81"/>
      <c r="E6" s="21" t="s">
        <v>401</v>
      </c>
      <c r="F6" s="66">
        <v>34</v>
      </c>
      <c r="G6" s="81"/>
      <c r="I6" s="21" t="s">
        <v>471</v>
      </c>
      <c r="J6" s="66">
        <v>8</v>
      </c>
      <c r="K6" s="81"/>
    </row>
    <row r="7" spans="1:11" x14ac:dyDescent="0.4">
      <c r="A7" s="21" t="s">
        <v>347</v>
      </c>
      <c r="B7" s="66">
        <v>8</v>
      </c>
      <c r="C7" s="81"/>
      <c r="E7" s="21" t="s">
        <v>402</v>
      </c>
      <c r="F7" s="66">
        <v>11</v>
      </c>
      <c r="G7" s="81"/>
      <c r="I7" s="21" t="s">
        <v>495</v>
      </c>
      <c r="J7" s="66">
        <v>212</v>
      </c>
      <c r="K7" s="81"/>
    </row>
    <row r="8" spans="1:11" x14ac:dyDescent="0.4">
      <c r="A8" s="21" t="s">
        <v>348</v>
      </c>
      <c r="B8" s="66">
        <v>15</v>
      </c>
      <c r="C8" s="81"/>
      <c r="E8" s="21" t="s">
        <v>403</v>
      </c>
      <c r="F8" s="66">
        <v>57</v>
      </c>
      <c r="G8" s="81"/>
      <c r="I8" s="21" t="s">
        <v>496</v>
      </c>
      <c r="J8" s="66">
        <v>219</v>
      </c>
      <c r="K8" s="81"/>
    </row>
    <row r="9" spans="1:11" x14ac:dyDescent="0.4">
      <c r="A9" s="21" t="s">
        <v>349</v>
      </c>
      <c r="B9" s="66">
        <v>8</v>
      </c>
      <c r="C9" s="81"/>
      <c r="E9" s="21" t="s">
        <v>404</v>
      </c>
      <c r="F9" s="66">
        <v>39</v>
      </c>
      <c r="G9" s="81"/>
      <c r="I9" s="21" t="s">
        <v>497</v>
      </c>
      <c r="J9" s="66">
        <v>10</v>
      </c>
      <c r="K9" s="81"/>
    </row>
    <row r="10" spans="1:11" x14ac:dyDescent="0.4">
      <c r="A10" s="21" t="s">
        <v>350</v>
      </c>
      <c r="B10" s="66">
        <v>12</v>
      </c>
      <c r="C10" s="81"/>
      <c r="E10" s="21" t="s">
        <v>405</v>
      </c>
      <c r="F10" s="66">
        <v>3</v>
      </c>
      <c r="G10" s="81"/>
      <c r="I10" s="21" t="s">
        <v>498</v>
      </c>
      <c r="J10" s="66">
        <v>177</v>
      </c>
      <c r="K10" s="81"/>
    </row>
    <row r="11" spans="1:11" x14ac:dyDescent="0.4">
      <c r="A11" s="21" t="s">
        <v>351</v>
      </c>
      <c r="B11" s="66">
        <v>25</v>
      </c>
      <c r="C11" s="81"/>
      <c r="E11" s="21" t="s">
        <v>439</v>
      </c>
      <c r="F11" s="66">
        <v>34</v>
      </c>
      <c r="G11" s="81"/>
      <c r="I11" s="21" t="s">
        <v>472</v>
      </c>
      <c r="J11" s="66">
        <v>52</v>
      </c>
      <c r="K11" s="81"/>
    </row>
    <row r="12" spans="1:11" x14ac:dyDescent="0.4">
      <c r="A12" s="21" t="s">
        <v>352</v>
      </c>
      <c r="B12" s="66">
        <v>34</v>
      </c>
      <c r="C12" s="81"/>
      <c r="E12" s="21" t="s">
        <v>406</v>
      </c>
      <c r="F12" s="66">
        <v>67</v>
      </c>
      <c r="G12" s="81"/>
      <c r="I12" s="21" t="s">
        <v>499</v>
      </c>
      <c r="J12" s="66">
        <v>142</v>
      </c>
      <c r="K12" s="81"/>
    </row>
    <row r="13" spans="1:11" x14ac:dyDescent="0.4">
      <c r="A13" s="21" t="s">
        <v>353</v>
      </c>
      <c r="B13" s="66">
        <v>43</v>
      </c>
      <c r="C13" s="81"/>
      <c r="E13" s="21" t="s">
        <v>407</v>
      </c>
      <c r="F13" s="66">
        <v>21</v>
      </c>
      <c r="G13" s="81"/>
      <c r="I13" s="21" t="s">
        <v>500</v>
      </c>
      <c r="J13" s="66">
        <v>42</v>
      </c>
      <c r="K13" s="81"/>
    </row>
    <row r="14" spans="1:11" x14ac:dyDescent="0.4">
      <c r="A14" s="21" t="s">
        <v>354</v>
      </c>
      <c r="B14" s="66">
        <v>15</v>
      </c>
      <c r="C14" s="81"/>
      <c r="E14" s="21" t="s">
        <v>408</v>
      </c>
      <c r="F14" s="66">
        <v>48</v>
      </c>
      <c r="G14" s="81"/>
      <c r="I14" s="21" t="s">
        <v>501</v>
      </c>
      <c r="J14" s="66">
        <v>114</v>
      </c>
      <c r="K14" s="81"/>
    </row>
    <row r="15" spans="1:11" x14ac:dyDescent="0.4">
      <c r="A15" s="21" t="s">
        <v>355</v>
      </c>
      <c r="B15" s="66">
        <v>24</v>
      </c>
      <c r="C15" s="81"/>
      <c r="E15" s="21" t="s">
        <v>409</v>
      </c>
      <c r="F15" s="66">
        <v>69</v>
      </c>
      <c r="G15" s="81"/>
      <c r="I15" s="21" t="s">
        <v>473</v>
      </c>
      <c r="J15" s="66">
        <v>13</v>
      </c>
      <c r="K15" s="81"/>
    </row>
    <row r="16" spans="1:11" x14ac:dyDescent="0.4">
      <c r="A16" s="21" t="s">
        <v>356</v>
      </c>
      <c r="B16" s="66">
        <v>69</v>
      </c>
      <c r="C16" s="81"/>
      <c r="E16" s="21" t="s">
        <v>410</v>
      </c>
      <c r="F16" s="66">
        <v>67</v>
      </c>
      <c r="G16" s="81"/>
      <c r="I16" s="21" t="s">
        <v>502</v>
      </c>
      <c r="J16" s="66">
        <v>39</v>
      </c>
      <c r="K16" s="81"/>
    </row>
    <row r="17" spans="1:11" x14ac:dyDescent="0.4">
      <c r="A17" s="21" t="s">
        <v>4</v>
      </c>
      <c r="B17" s="66">
        <v>14</v>
      </c>
      <c r="C17" s="81"/>
      <c r="E17" s="21" t="s">
        <v>411</v>
      </c>
      <c r="F17" s="66">
        <v>28</v>
      </c>
      <c r="G17" s="81"/>
      <c r="I17" s="21" t="s">
        <v>474</v>
      </c>
      <c r="J17" s="66">
        <v>42</v>
      </c>
      <c r="K17" s="81"/>
    </row>
    <row r="18" spans="1:11" x14ac:dyDescent="0.4">
      <c r="A18" s="21" t="s">
        <v>357</v>
      </c>
      <c r="B18" s="66">
        <v>16</v>
      </c>
      <c r="C18" s="81"/>
      <c r="E18" s="21" t="s">
        <v>412</v>
      </c>
      <c r="F18" s="66">
        <v>67</v>
      </c>
      <c r="G18" s="81"/>
      <c r="I18" s="21" t="s">
        <v>503</v>
      </c>
      <c r="J18" s="66">
        <v>174</v>
      </c>
      <c r="K18" s="81"/>
    </row>
    <row r="19" spans="1:11" x14ac:dyDescent="0.4">
      <c r="A19" s="21" t="s">
        <v>358</v>
      </c>
      <c r="B19" s="66">
        <v>39</v>
      </c>
      <c r="C19" s="81"/>
      <c r="E19" s="21" t="s">
        <v>413</v>
      </c>
      <c r="F19" s="66">
        <v>42</v>
      </c>
      <c r="G19" s="81"/>
      <c r="I19" s="21" t="s">
        <v>475</v>
      </c>
      <c r="J19" s="66">
        <v>22</v>
      </c>
      <c r="K19" s="81"/>
    </row>
    <row r="20" spans="1:11" x14ac:dyDescent="0.4">
      <c r="A20" s="21" t="s">
        <v>359</v>
      </c>
      <c r="B20" s="66">
        <v>53</v>
      </c>
      <c r="C20" s="81"/>
      <c r="E20" s="21" t="s">
        <v>414</v>
      </c>
      <c r="F20" s="66">
        <v>19</v>
      </c>
      <c r="G20" s="81"/>
      <c r="I20" s="21" t="s">
        <v>504</v>
      </c>
      <c r="J20" s="66">
        <v>50</v>
      </c>
      <c r="K20" s="81"/>
    </row>
    <row r="21" spans="1:11" x14ac:dyDescent="0.4">
      <c r="A21" s="21" t="s">
        <v>360</v>
      </c>
      <c r="B21" s="66">
        <v>36</v>
      </c>
      <c r="C21" s="81"/>
      <c r="E21" s="21" t="s">
        <v>415</v>
      </c>
      <c r="F21" s="66">
        <v>22</v>
      </c>
      <c r="G21" s="81"/>
      <c r="I21" s="21" t="s">
        <v>476</v>
      </c>
      <c r="J21" s="66">
        <v>71</v>
      </c>
      <c r="K21" s="81"/>
    </row>
    <row r="22" spans="1:11" x14ac:dyDescent="0.4">
      <c r="A22" s="21" t="s">
        <v>361</v>
      </c>
      <c r="B22" s="66">
        <v>14</v>
      </c>
      <c r="C22" s="81"/>
      <c r="E22" s="21" t="s">
        <v>416</v>
      </c>
      <c r="F22" s="66">
        <v>22</v>
      </c>
      <c r="G22" s="81"/>
      <c r="I22" s="21" t="s">
        <v>477</v>
      </c>
      <c r="J22" s="66">
        <v>123</v>
      </c>
      <c r="K22" s="81"/>
    </row>
    <row r="23" spans="1:11" x14ac:dyDescent="0.4">
      <c r="A23" s="21" t="s">
        <v>362</v>
      </c>
      <c r="B23" s="66">
        <v>34</v>
      </c>
      <c r="C23" s="81"/>
      <c r="E23" s="21" t="s">
        <v>440</v>
      </c>
      <c r="F23" s="66">
        <v>10</v>
      </c>
      <c r="G23" s="81"/>
      <c r="I23" s="21" t="s">
        <v>478</v>
      </c>
      <c r="J23" s="66">
        <v>106</v>
      </c>
      <c r="K23" s="81"/>
    </row>
    <row r="24" spans="1:11" x14ac:dyDescent="0.4">
      <c r="A24" s="21" t="s">
        <v>363</v>
      </c>
      <c r="B24" s="66">
        <v>20</v>
      </c>
      <c r="C24" s="81"/>
      <c r="E24" s="21" t="s">
        <v>441</v>
      </c>
      <c r="F24" s="66">
        <v>35</v>
      </c>
      <c r="G24" s="81"/>
      <c r="I24" s="21" t="s">
        <v>479</v>
      </c>
      <c r="J24" s="66">
        <v>41</v>
      </c>
      <c r="K24" s="81"/>
    </row>
    <row r="25" spans="1:11" x14ac:dyDescent="0.4">
      <c r="A25" s="21" t="s">
        <v>288</v>
      </c>
      <c r="B25" s="66">
        <v>33</v>
      </c>
      <c r="C25" s="81"/>
      <c r="E25" s="21" t="s">
        <v>442</v>
      </c>
      <c r="F25" s="66">
        <v>137</v>
      </c>
      <c r="G25" s="81"/>
      <c r="I25" s="21" t="s">
        <v>480</v>
      </c>
      <c r="J25" s="66">
        <v>82</v>
      </c>
      <c r="K25" s="81"/>
    </row>
    <row r="26" spans="1:11" x14ac:dyDescent="0.4">
      <c r="A26" s="21" t="s">
        <v>289</v>
      </c>
      <c r="B26" s="66">
        <v>32</v>
      </c>
      <c r="C26" s="81"/>
      <c r="E26" s="21" t="s">
        <v>443</v>
      </c>
      <c r="F26" s="66">
        <v>93</v>
      </c>
      <c r="G26" s="81"/>
      <c r="I26" s="21" t="s">
        <v>481</v>
      </c>
      <c r="J26" s="66">
        <v>67</v>
      </c>
      <c r="K26" s="81"/>
    </row>
    <row r="27" spans="1:11" x14ac:dyDescent="0.4">
      <c r="A27" s="21" t="s">
        <v>364</v>
      </c>
      <c r="B27" s="66">
        <v>48</v>
      </c>
      <c r="C27" s="81"/>
      <c r="E27" s="21" t="s">
        <v>417</v>
      </c>
      <c r="F27" s="66">
        <v>56</v>
      </c>
      <c r="G27" s="81"/>
      <c r="I27" s="21" t="s">
        <v>482</v>
      </c>
      <c r="J27" s="66">
        <v>104</v>
      </c>
      <c r="K27" s="81"/>
    </row>
    <row r="28" spans="1:11" x14ac:dyDescent="0.4">
      <c r="A28" s="21" t="s">
        <v>365</v>
      </c>
      <c r="B28" s="66">
        <v>32</v>
      </c>
      <c r="C28" s="81"/>
      <c r="E28" s="21" t="s">
        <v>418</v>
      </c>
      <c r="F28" s="66">
        <v>41</v>
      </c>
      <c r="G28" s="81"/>
      <c r="I28" s="21" t="s">
        <v>483</v>
      </c>
      <c r="J28" s="66">
        <v>53</v>
      </c>
      <c r="K28" s="81"/>
    </row>
    <row r="29" spans="1:11" x14ac:dyDescent="0.4">
      <c r="A29" s="21" t="s">
        <v>366</v>
      </c>
      <c r="B29" s="66">
        <v>18</v>
      </c>
      <c r="C29" s="81"/>
      <c r="E29" s="21" t="s">
        <v>419</v>
      </c>
      <c r="F29" s="66">
        <v>57</v>
      </c>
      <c r="G29" s="81"/>
      <c r="I29" s="21" t="s">
        <v>484</v>
      </c>
      <c r="J29" s="66">
        <v>123</v>
      </c>
      <c r="K29" s="81"/>
    </row>
    <row r="30" spans="1:11" x14ac:dyDescent="0.4">
      <c r="A30" s="21" t="s">
        <v>367</v>
      </c>
      <c r="B30" s="66">
        <v>20</v>
      </c>
      <c r="C30" s="81"/>
      <c r="E30" s="21" t="s">
        <v>420</v>
      </c>
      <c r="F30" s="66">
        <v>39</v>
      </c>
      <c r="G30" s="81"/>
      <c r="I30" s="21" t="s">
        <v>505</v>
      </c>
      <c r="J30" s="66">
        <v>86</v>
      </c>
      <c r="K30" s="81"/>
    </row>
    <row r="31" spans="1:11" x14ac:dyDescent="0.4">
      <c r="A31" s="21" t="s">
        <v>368</v>
      </c>
      <c r="B31" s="66">
        <v>19</v>
      </c>
      <c r="C31" s="81"/>
      <c r="E31" s="21" t="s">
        <v>421</v>
      </c>
      <c r="F31" s="66">
        <v>48</v>
      </c>
      <c r="G31" s="81"/>
      <c r="I31" s="21" t="s">
        <v>506</v>
      </c>
      <c r="J31" s="66">
        <v>166</v>
      </c>
      <c r="K31" s="81"/>
    </row>
    <row r="32" spans="1:11" x14ac:dyDescent="0.4">
      <c r="A32" s="21" t="s">
        <v>369</v>
      </c>
      <c r="B32" s="66">
        <v>14</v>
      </c>
      <c r="C32" s="81"/>
      <c r="E32" s="21" t="s">
        <v>422</v>
      </c>
      <c r="F32" s="66">
        <v>31</v>
      </c>
      <c r="G32" s="81"/>
      <c r="I32" s="21" t="s">
        <v>507</v>
      </c>
      <c r="J32" s="66">
        <v>155</v>
      </c>
      <c r="K32" s="81"/>
    </row>
    <row r="33" spans="1:11" x14ac:dyDescent="0.4">
      <c r="A33" s="21" t="s">
        <v>370</v>
      </c>
      <c r="B33" s="66">
        <v>59</v>
      </c>
      <c r="C33" s="81"/>
      <c r="E33" s="21" t="s">
        <v>423</v>
      </c>
      <c r="F33" s="66">
        <v>90</v>
      </c>
      <c r="G33" s="81"/>
      <c r="I33" s="21" t="s">
        <v>485</v>
      </c>
      <c r="J33" s="66">
        <v>26</v>
      </c>
      <c r="K33" s="81"/>
    </row>
    <row r="34" spans="1:11" x14ac:dyDescent="0.4">
      <c r="A34" s="21" t="s">
        <v>371</v>
      </c>
      <c r="B34" s="66">
        <v>58</v>
      </c>
      <c r="C34" s="81"/>
      <c r="E34" s="21" t="s">
        <v>424</v>
      </c>
      <c r="F34" s="66">
        <v>18</v>
      </c>
      <c r="G34" s="81"/>
      <c r="I34" s="21" t="s">
        <v>486</v>
      </c>
      <c r="J34" s="66">
        <v>121</v>
      </c>
      <c r="K34" s="81"/>
    </row>
    <row r="35" spans="1:11" x14ac:dyDescent="0.4">
      <c r="A35" s="21" t="s">
        <v>372</v>
      </c>
      <c r="B35" s="66">
        <v>9</v>
      </c>
      <c r="C35" s="81"/>
      <c r="E35" s="21" t="s">
        <v>425</v>
      </c>
      <c r="F35" s="66">
        <v>100</v>
      </c>
      <c r="G35" s="81"/>
      <c r="I35" s="21" t="s">
        <v>487</v>
      </c>
      <c r="J35" s="66">
        <v>21</v>
      </c>
      <c r="K35" s="81"/>
    </row>
    <row r="36" spans="1:11" x14ac:dyDescent="0.4">
      <c r="A36" s="21" t="s">
        <v>373</v>
      </c>
      <c r="B36" s="66">
        <v>7</v>
      </c>
      <c r="C36" s="81"/>
      <c r="E36" s="21" t="s">
        <v>444</v>
      </c>
      <c r="F36" s="66">
        <v>111</v>
      </c>
      <c r="G36" s="81"/>
      <c r="I36" s="21" t="s">
        <v>488</v>
      </c>
      <c r="J36" s="66">
        <v>20</v>
      </c>
      <c r="K36" s="81"/>
    </row>
    <row r="37" spans="1:11" x14ac:dyDescent="0.4">
      <c r="A37" s="21" t="s">
        <v>374</v>
      </c>
      <c r="B37" s="66">
        <v>12</v>
      </c>
      <c r="C37" s="81"/>
      <c r="E37" s="21" t="s">
        <v>426</v>
      </c>
      <c r="F37" s="66">
        <v>50</v>
      </c>
      <c r="G37" s="81"/>
      <c r="I37" s="21" t="s">
        <v>489</v>
      </c>
      <c r="J37" s="66">
        <v>39</v>
      </c>
      <c r="K37" s="81"/>
    </row>
    <row r="38" spans="1:11" x14ac:dyDescent="0.4">
      <c r="A38" s="21" t="s">
        <v>375</v>
      </c>
      <c r="B38" s="66">
        <v>22</v>
      </c>
      <c r="C38" s="81"/>
      <c r="E38" s="21" t="s">
        <v>427</v>
      </c>
      <c r="F38" s="66">
        <v>25</v>
      </c>
      <c r="G38" s="81"/>
      <c r="I38" s="21" t="s">
        <v>490</v>
      </c>
      <c r="J38" s="66">
        <v>143</v>
      </c>
      <c r="K38" s="81"/>
    </row>
    <row r="39" spans="1:11" x14ac:dyDescent="0.4">
      <c r="A39" s="21" t="s">
        <v>376</v>
      </c>
      <c r="B39" s="66">
        <v>23</v>
      </c>
      <c r="C39" s="81"/>
      <c r="E39" s="21" t="s">
        <v>428</v>
      </c>
      <c r="F39" s="66">
        <v>25</v>
      </c>
      <c r="G39" s="81"/>
      <c r="I39" s="21" t="s">
        <v>491</v>
      </c>
      <c r="J39" s="66">
        <v>48</v>
      </c>
      <c r="K39" s="81"/>
    </row>
    <row r="40" spans="1:11" x14ac:dyDescent="0.4">
      <c r="A40" s="21" t="s">
        <v>377</v>
      </c>
      <c r="B40" s="66">
        <v>25</v>
      </c>
      <c r="C40" s="81"/>
      <c r="E40" s="21" t="s">
        <v>445</v>
      </c>
      <c r="F40" s="66">
        <v>42</v>
      </c>
      <c r="G40" s="81"/>
      <c r="I40" s="21" t="s">
        <v>492</v>
      </c>
      <c r="J40" s="66">
        <v>25</v>
      </c>
      <c r="K40" s="81"/>
    </row>
    <row r="41" spans="1:11" x14ac:dyDescent="0.4">
      <c r="A41" s="21" t="s">
        <v>378</v>
      </c>
      <c r="B41" s="66">
        <v>8</v>
      </c>
      <c r="C41" s="81"/>
      <c r="E41" s="21" t="s">
        <v>446</v>
      </c>
      <c r="F41" s="66">
        <v>26</v>
      </c>
      <c r="G41" s="81"/>
      <c r="K41" s="15"/>
    </row>
    <row r="42" spans="1:11" x14ac:dyDescent="0.4">
      <c r="A42" s="21" t="s">
        <v>379</v>
      </c>
      <c r="B42" s="66">
        <v>6</v>
      </c>
      <c r="C42" s="81"/>
      <c r="E42" s="21" t="s">
        <v>447</v>
      </c>
      <c r="F42" s="66">
        <v>47</v>
      </c>
      <c r="G42" s="81"/>
      <c r="K42" s="15"/>
    </row>
    <row r="43" spans="1:11" x14ac:dyDescent="0.4">
      <c r="A43" s="21" t="s">
        <v>380</v>
      </c>
      <c r="B43" s="66">
        <v>4</v>
      </c>
      <c r="C43" s="81"/>
      <c r="E43" s="21" t="s">
        <v>448</v>
      </c>
      <c r="F43" s="66">
        <v>44</v>
      </c>
      <c r="G43" s="81"/>
      <c r="K43" s="15"/>
    </row>
    <row r="44" spans="1:11" x14ac:dyDescent="0.4">
      <c r="A44" s="21" t="s">
        <v>381</v>
      </c>
      <c r="B44" s="66">
        <v>8</v>
      </c>
      <c r="C44" s="81"/>
      <c r="E44" s="21" t="s">
        <v>449</v>
      </c>
      <c r="F44" s="66">
        <v>39</v>
      </c>
      <c r="G44" s="81"/>
      <c r="K44" s="15"/>
    </row>
    <row r="45" spans="1:11" x14ac:dyDescent="0.4">
      <c r="A45" s="21" t="s">
        <v>382</v>
      </c>
      <c r="B45" s="66">
        <v>25</v>
      </c>
      <c r="C45" s="81"/>
      <c r="E45" s="21" t="s">
        <v>450</v>
      </c>
      <c r="F45" s="66">
        <v>18</v>
      </c>
      <c r="G45" s="81"/>
      <c r="K45" s="15"/>
    </row>
    <row r="46" spans="1:11" x14ac:dyDescent="0.4">
      <c r="A46" s="21" t="s">
        <v>383</v>
      </c>
      <c r="B46" s="66">
        <v>22</v>
      </c>
      <c r="C46" s="81"/>
      <c r="E46" s="21" t="s">
        <v>451</v>
      </c>
      <c r="F46" s="66">
        <v>70</v>
      </c>
      <c r="G46" s="81"/>
      <c r="K46" s="15"/>
    </row>
    <row r="47" spans="1:11" x14ac:dyDescent="0.4">
      <c r="A47" s="21" t="s">
        <v>384</v>
      </c>
      <c r="B47" s="66">
        <v>24</v>
      </c>
      <c r="C47" s="81"/>
      <c r="E47" s="21" t="s">
        <v>452</v>
      </c>
      <c r="F47" s="66">
        <v>65</v>
      </c>
      <c r="G47" s="81"/>
      <c r="K47" s="15"/>
    </row>
    <row r="48" spans="1:11" x14ac:dyDescent="0.4">
      <c r="A48" s="21" t="s">
        <v>385</v>
      </c>
      <c r="B48" s="66">
        <v>97</v>
      </c>
      <c r="C48" s="81"/>
      <c r="E48" s="21" t="s">
        <v>429</v>
      </c>
      <c r="F48" s="66">
        <v>7</v>
      </c>
      <c r="G48" s="81"/>
      <c r="K48" s="15"/>
    </row>
    <row r="49" spans="1:11" x14ac:dyDescent="0.4">
      <c r="A49" s="21" t="s">
        <v>386</v>
      </c>
      <c r="B49" s="66">
        <v>20</v>
      </c>
      <c r="C49" s="81"/>
      <c r="E49" s="21" t="s">
        <v>453</v>
      </c>
      <c r="F49" s="66">
        <v>143</v>
      </c>
      <c r="G49" s="81"/>
      <c r="K49" s="15"/>
    </row>
    <row r="50" spans="1:11" x14ac:dyDescent="0.4">
      <c r="A50" s="21" t="s">
        <v>387</v>
      </c>
      <c r="B50" s="66">
        <v>18</v>
      </c>
      <c r="C50" s="81"/>
      <c r="E50" s="21" t="s">
        <v>454</v>
      </c>
      <c r="F50" s="66">
        <v>85</v>
      </c>
      <c r="G50" s="81"/>
      <c r="K50" s="15"/>
    </row>
    <row r="51" spans="1:11" x14ac:dyDescent="0.4">
      <c r="A51" s="21" t="s">
        <v>388</v>
      </c>
      <c r="B51" s="66">
        <v>49</v>
      </c>
      <c r="C51" s="81"/>
      <c r="E51" s="21" t="s">
        <v>455</v>
      </c>
      <c r="F51" s="66">
        <v>89</v>
      </c>
      <c r="G51" s="81"/>
      <c r="K51" s="15"/>
    </row>
    <row r="52" spans="1:11" x14ac:dyDescent="0.4">
      <c r="A52" s="21" t="s">
        <v>389</v>
      </c>
      <c r="B52" s="66">
        <v>1</v>
      </c>
      <c r="C52" s="81"/>
      <c r="E52" s="21" t="s">
        <v>456</v>
      </c>
      <c r="F52" s="66">
        <v>84</v>
      </c>
      <c r="G52" s="81"/>
      <c r="K52" s="15"/>
    </row>
    <row r="53" spans="1:11" x14ac:dyDescent="0.4">
      <c r="A53" s="21" t="s">
        <v>390</v>
      </c>
      <c r="B53" s="66">
        <v>2</v>
      </c>
      <c r="C53" s="81"/>
      <c r="E53" s="21" t="s">
        <v>457</v>
      </c>
      <c r="F53" s="66">
        <v>54</v>
      </c>
      <c r="G53" s="81"/>
      <c r="K53" s="15"/>
    </row>
    <row r="54" spans="1:11" x14ac:dyDescent="0.4">
      <c r="A54" s="21" t="s">
        <v>391</v>
      </c>
      <c r="B54" s="66">
        <v>14</v>
      </c>
      <c r="C54" s="81"/>
      <c r="E54" s="21" t="s">
        <v>458</v>
      </c>
      <c r="F54" s="66">
        <v>107</v>
      </c>
      <c r="G54" s="81"/>
      <c r="K54" s="15"/>
    </row>
    <row r="55" spans="1:11" x14ac:dyDescent="0.4">
      <c r="A55" s="21" t="s">
        <v>392</v>
      </c>
      <c r="B55" s="66">
        <v>24</v>
      </c>
      <c r="C55" s="81"/>
      <c r="E55" s="21" t="s">
        <v>398</v>
      </c>
      <c r="F55" s="66">
        <v>30</v>
      </c>
      <c r="G55" s="81"/>
      <c r="K55" s="15"/>
    </row>
    <row r="56" spans="1:11" x14ac:dyDescent="0.4">
      <c r="A56" s="21" t="s">
        <v>393</v>
      </c>
      <c r="B56" s="66">
        <v>15</v>
      </c>
      <c r="C56" s="81"/>
      <c r="E56" s="21" t="s">
        <v>430</v>
      </c>
      <c r="F56" s="66">
        <v>22</v>
      </c>
      <c r="G56" s="81"/>
      <c r="K56" s="15"/>
    </row>
    <row r="57" spans="1:11" x14ac:dyDescent="0.4">
      <c r="A57" s="21" t="s">
        <v>394</v>
      </c>
      <c r="B57" s="66">
        <v>18</v>
      </c>
      <c r="C57" s="81"/>
      <c r="E57" s="21" t="s">
        <v>431</v>
      </c>
      <c r="F57" s="66">
        <v>3</v>
      </c>
      <c r="G57" s="81"/>
      <c r="K57" s="15"/>
    </row>
    <row r="58" spans="1:11" x14ac:dyDescent="0.4">
      <c r="A58" s="21" t="s">
        <v>395</v>
      </c>
      <c r="B58" s="66">
        <v>21</v>
      </c>
      <c r="C58" s="81"/>
      <c r="E58" s="21" t="s">
        <v>459</v>
      </c>
      <c r="F58" s="66">
        <v>157</v>
      </c>
      <c r="G58" s="81"/>
      <c r="K58" s="15"/>
    </row>
    <row r="59" spans="1:11" x14ac:dyDescent="0.4">
      <c r="A59" s="21" t="s">
        <v>396</v>
      </c>
      <c r="B59" s="66">
        <v>11</v>
      </c>
      <c r="C59" s="81"/>
      <c r="E59" s="21" t="s">
        <v>460</v>
      </c>
      <c r="F59" s="66">
        <v>237</v>
      </c>
      <c r="G59" s="81"/>
      <c r="K59" s="15"/>
    </row>
    <row r="60" spans="1:11" x14ac:dyDescent="0.4">
      <c r="A60" s="21" t="s">
        <v>278</v>
      </c>
      <c r="B60" s="66">
        <v>8</v>
      </c>
      <c r="C60" s="81"/>
      <c r="E60" s="21" t="s">
        <v>461</v>
      </c>
      <c r="F60" s="66">
        <v>82</v>
      </c>
      <c r="G60" s="81"/>
      <c r="K60" s="15"/>
    </row>
    <row r="61" spans="1:11" x14ac:dyDescent="0.4">
      <c r="A61" s="21" t="s">
        <v>397</v>
      </c>
      <c r="B61" s="66">
        <v>84</v>
      </c>
      <c r="C61" s="81"/>
      <c r="E61" s="21" t="s">
        <v>462</v>
      </c>
      <c r="F61" s="66">
        <v>24</v>
      </c>
      <c r="G61" s="81"/>
      <c r="K61" s="15"/>
    </row>
    <row r="62" spans="1:11" x14ac:dyDescent="0.4">
      <c r="A62" s="21" t="s">
        <v>398</v>
      </c>
      <c r="B62" s="66">
        <v>119</v>
      </c>
      <c r="C62" s="81"/>
      <c r="E62" s="21" t="s">
        <v>463</v>
      </c>
      <c r="F62" s="66">
        <v>57</v>
      </c>
      <c r="G62" s="81"/>
      <c r="K62" s="15"/>
    </row>
    <row r="63" spans="1:11" x14ac:dyDescent="0.4">
      <c r="E63" s="21" t="s">
        <v>432</v>
      </c>
      <c r="F63" s="66">
        <v>60</v>
      </c>
      <c r="G63" s="81"/>
      <c r="K63" s="15"/>
    </row>
    <row r="64" spans="1:11" x14ac:dyDescent="0.4">
      <c r="E64" s="21" t="s">
        <v>433</v>
      </c>
      <c r="F64" s="66">
        <v>26</v>
      </c>
      <c r="G64" s="81"/>
      <c r="K64" s="15"/>
    </row>
    <row r="65" spans="3:11" x14ac:dyDescent="0.4">
      <c r="E65" s="21" t="s">
        <v>434</v>
      </c>
      <c r="F65" s="66">
        <v>29</v>
      </c>
      <c r="G65" s="81"/>
      <c r="K65" s="15"/>
    </row>
    <row r="66" spans="3:11" x14ac:dyDescent="0.4">
      <c r="E66" s="21" t="s">
        <v>435</v>
      </c>
      <c r="F66" s="66">
        <v>50</v>
      </c>
      <c r="G66" s="81"/>
      <c r="K66" s="15"/>
    </row>
    <row r="67" spans="3:11" x14ac:dyDescent="0.4">
      <c r="E67" s="21" t="s">
        <v>464</v>
      </c>
      <c r="F67" s="66">
        <v>221</v>
      </c>
      <c r="G67" s="81"/>
      <c r="K67" s="15"/>
    </row>
    <row r="68" spans="3:11" x14ac:dyDescent="0.4">
      <c r="E68" s="21" t="s">
        <v>465</v>
      </c>
      <c r="F68" s="66">
        <v>24</v>
      </c>
      <c r="G68" s="81"/>
      <c r="K68" s="15"/>
    </row>
    <row r="69" spans="3:11" x14ac:dyDescent="0.4">
      <c r="E69" s="21" t="s">
        <v>466</v>
      </c>
      <c r="F69" s="66">
        <v>30</v>
      </c>
      <c r="G69" s="81"/>
      <c r="K69" s="15"/>
    </row>
    <row r="70" spans="3:11" x14ac:dyDescent="0.4">
      <c r="E70" s="21" t="s">
        <v>467</v>
      </c>
      <c r="F70" s="66">
        <v>4</v>
      </c>
      <c r="G70" s="81"/>
      <c r="K70" s="15"/>
    </row>
    <row r="71" spans="3:11" x14ac:dyDescent="0.4">
      <c r="E71" s="21" t="s">
        <v>468</v>
      </c>
      <c r="F71" s="66">
        <v>35</v>
      </c>
      <c r="G71" s="81"/>
      <c r="K71" s="15"/>
    </row>
    <row r="72" spans="3:11" x14ac:dyDescent="0.4">
      <c r="E72" s="21" t="s">
        <v>436</v>
      </c>
      <c r="F72" s="66">
        <v>4</v>
      </c>
      <c r="G72" s="81"/>
      <c r="K72" s="15"/>
    </row>
    <row r="73" spans="3:11" x14ac:dyDescent="0.4">
      <c r="E73" s="21" t="s">
        <v>437</v>
      </c>
      <c r="F73" s="66">
        <v>2</v>
      </c>
      <c r="G73" s="81"/>
      <c r="K73" s="15"/>
    </row>
    <row r="74" spans="3:11" x14ac:dyDescent="0.4">
      <c r="E74" s="21" t="s">
        <v>438</v>
      </c>
      <c r="F74" s="66">
        <v>1</v>
      </c>
      <c r="G74" s="81"/>
      <c r="K74" s="15"/>
    </row>
    <row r="75" spans="3:11" x14ac:dyDescent="0.4">
      <c r="C75" s="15"/>
      <c r="K75" s="15"/>
    </row>
    <row r="76" spans="3:11" x14ac:dyDescent="0.4">
      <c r="C76" s="15"/>
      <c r="K76" s="15"/>
    </row>
    <row r="77" spans="3:11" x14ac:dyDescent="0.4">
      <c r="C77" s="15"/>
      <c r="K77" s="15"/>
    </row>
    <row r="78" spans="3:11" x14ac:dyDescent="0.4">
      <c r="C78" s="15"/>
      <c r="K78" s="15"/>
    </row>
    <row r="79" spans="3:11" x14ac:dyDescent="0.4">
      <c r="C79" s="15"/>
      <c r="K79" s="15"/>
    </row>
    <row r="80" spans="3:11" x14ac:dyDescent="0.4">
      <c r="C80" s="15"/>
      <c r="K80" s="15"/>
    </row>
    <row r="81" spans="3:11" x14ac:dyDescent="0.4">
      <c r="C81" s="15"/>
      <c r="K81" s="15"/>
    </row>
    <row r="82" spans="3:11" x14ac:dyDescent="0.4">
      <c r="C82" s="15"/>
      <c r="K82" s="15"/>
    </row>
    <row r="83" spans="3:11" x14ac:dyDescent="0.4">
      <c r="C83" s="15"/>
      <c r="K83" s="15"/>
    </row>
    <row r="84" spans="3:11" x14ac:dyDescent="0.4">
      <c r="C84" s="15"/>
      <c r="K84" s="15"/>
    </row>
    <row r="85" spans="3:11" x14ac:dyDescent="0.4">
      <c r="C85" s="15"/>
      <c r="K85" s="15"/>
    </row>
    <row r="86" spans="3:11" x14ac:dyDescent="0.4">
      <c r="C86" s="15"/>
      <c r="K86" s="15"/>
    </row>
    <row r="87" spans="3:11" x14ac:dyDescent="0.4">
      <c r="C87" s="15"/>
      <c r="K87" s="15"/>
    </row>
    <row r="88" spans="3:11" x14ac:dyDescent="0.4">
      <c r="C88" s="15"/>
      <c r="K88" s="15"/>
    </row>
    <row r="89" spans="3:11" x14ac:dyDescent="0.4">
      <c r="C89" s="15"/>
      <c r="K89" s="15"/>
    </row>
    <row r="90" spans="3:11" x14ac:dyDescent="0.4">
      <c r="C90" s="15"/>
      <c r="K90" s="15"/>
    </row>
    <row r="91" spans="3:11" x14ac:dyDescent="0.4">
      <c r="C91" s="15"/>
      <c r="K91" s="15"/>
    </row>
    <row r="92" spans="3:11" x14ac:dyDescent="0.4">
      <c r="K92" s="15"/>
    </row>
    <row r="93" spans="3:11" x14ac:dyDescent="0.4">
      <c r="K93" s="15"/>
    </row>
    <row r="94" spans="3:11" x14ac:dyDescent="0.4">
      <c r="K94" s="15"/>
    </row>
    <row r="95" spans="3:11" x14ac:dyDescent="0.4">
      <c r="K95" s="15"/>
    </row>
    <row r="96" spans="3:11" x14ac:dyDescent="0.4">
      <c r="K96" s="15"/>
    </row>
    <row r="97" spans="11:11" x14ac:dyDescent="0.4">
      <c r="K97" s="15"/>
    </row>
    <row r="98" spans="11:11" x14ac:dyDescent="0.4">
      <c r="K98" s="15"/>
    </row>
    <row r="99" spans="11:11" x14ac:dyDescent="0.4">
      <c r="K99" s="15"/>
    </row>
    <row r="100" spans="11:11" x14ac:dyDescent="0.4">
      <c r="K100" s="15"/>
    </row>
    <row r="101" spans="11:11" x14ac:dyDescent="0.4">
      <c r="K101" s="15"/>
    </row>
    <row r="102" spans="11:11" x14ac:dyDescent="0.4">
      <c r="K102" s="15"/>
    </row>
    <row r="103" spans="11:11" x14ac:dyDescent="0.4">
      <c r="K103" s="15"/>
    </row>
    <row r="104" spans="11:11" x14ac:dyDescent="0.4">
      <c r="K104" s="15"/>
    </row>
    <row r="105" spans="11:11" x14ac:dyDescent="0.4">
      <c r="K105" s="15"/>
    </row>
    <row r="106" spans="11:11" x14ac:dyDescent="0.4">
      <c r="K106" s="15"/>
    </row>
    <row r="107" spans="11:11" x14ac:dyDescent="0.4">
      <c r="K107" s="15"/>
    </row>
    <row r="108" spans="11:11" x14ac:dyDescent="0.4">
      <c r="K108" s="15"/>
    </row>
    <row r="109" spans="11:11" x14ac:dyDescent="0.4">
      <c r="K109" s="15"/>
    </row>
    <row r="110" spans="11:11" x14ac:dyDescent="0.4">
      <c r="K110" s="15"/>
    </row>
    <row r="111" spans="11:11" x14ac:dyDescent="0.4">
      <c r="K111" s="15"/>
    </row>
    <row r="112" spans="11:11" x14ac:dyDescent="0.4">
      <c r="K112" s="15"/>
    </row>
    <row r="113" spans="11:11" x14ac:dyDescent="0.4">
      <c r="K113" s="15"/>
    </row>
    <row r="114" spans="11:11" x14ac:dyDescent="0.4">
      <c r="K114" s="15"/>
    </row>
    <row r="115" spans="11:11" x14ac:dyDescent="0.4">
      <c r="K115" s="15"/>
    </row>
    <row r="116" spans="11:11" x14ac:dyDescent="0.4">
      <c r="K116" s="15"/>
    </row>
    <row r="117" spans="11:11" x14ac:dyDescent="0.4">
      <c r="K117" s="15"/>
    </row>
    <row r="118" spans="11:11" x14ac:dyDescent="0.4">
      <c r="K118" s="15"/>
    </row>
    <row r="119" spans="11:11" x14ac:dyDescent="0.4">
      <c r="K119" s="15"/>
    </row>
    <row r="120" spans="11:11" x14ac:dyDescent="0.4">
      <c r="K120" s="15"/>
    </row>
    <row r="121" spans="11:11" x14ac:dyDescent="0.4">
      <c r="K121" s="15"/>
    </row>
    <row r="122" spans="11:11" x14ac:dyDescent="0.4">
      <c r="K122" s="15"/>
    </row>
    <row r="123" spans="11:11" x14ac:dyDescent="0.4">
      <c r="K123" s="15"/>
    </row>
    <row r="124" spans="11:11" x14ac:dyDescent="0.4">
      <c r="K124" s="15"/>
    </row>
    <row r="125" spans="11:11" x14ac:dyDescent="0.4">
      <c r="K125" s="15"/>
    </row>
    <row r="126" spans="11:11" x14ac:dyDescent="0.4">
      <c r="K126" s="15"/>
    </row>
    <row r="127" spans="11:11" x14ac:dyDescent="0.4">
      <c r="K127" s="15"/>
    </row>
    <row r="128" spans="11:11" x14ac:dyDescent="0.4">
      <c r="K128" s="15"/>
    </row>
    <row r="129" spans="11:11" x14ac:dyDescent="0.4">
      <c r="K129" s="15"/>
    </row>
    <row r="130" spans="11:11" x14ac:dyDescent="0.4">
      <c r="K130" s="15"/>
    </row>
    <row r="131" spans="11:11" x14ac:dyDescent="0.4">
      <c r="K131" s="15"/>
    </row>
    <row r="132" spans="11:11" x14ac:dyDescent="0.4">
      <c r="K132" s="15"/>
    </row>
    <row r="133" spans="11:11" x14ac:dyDescent="0.4">
      <c r="K133" s="15"/>
    </row>
    <row r="134" spans="11:11" x14ac:dyDescent="0.4">
      <c r="K134" s="15"/>
    </row>
    <row r="135" spans="11:11" x14ac:dyDescent="0.4">
      <c r="K135" s="15"/>
    </row>
    <row r="136" spans="11:11" x14ac:dyDescent="0.4">
      <c r="K136" s="15"/>
    </row>
    <row r="137" spans="11:11" x14ac:dyDescent="0.4">
      <c r="K137" s="15"/>
    </row>
    <row r="138" spans="11:11" x14ac:dyDescent="0.4">
      <c r="K138" s="15"/>
    </row>
    <row r="139" spans="11:11" x14ac:dyDescent="0.4">
      <c r="K139" s="15"/>
    </row>
    <row r="140" spans="11:11" x14ac:dyDescent="0.4">
      <c r="K140" s="15"/>
    </row>
    <row r="141" spans="11:11" x14ac:dyDescent="0.4">
      <c r="K141" s="15"/>
    </row>
    <row r="142" spans="11:11" x14ac:dyDescent="0.4">
      <c r="K142" s="15"/>
    </row>
    <row r="143" spans="11:11" x14ac:dyDescent="0.4">
      <c r="K143" s="15"/>
    </row>
    <row r="144" spans="11:11" x14ac:dyDescent="0.4">
      <c r="K144" s="15"/>
    </row>
    <row r="145" spans="11:11" x14ac:dyDescent="0.4">
      <c r="K145" s="15"/>
    </row>
    <row r="146" spans="11:11" x14ac:dyDescent="0.4">
      <c r="K146" s="15"/>
    </row>
    <row r="147" spans="11:11" x14ac:dyDescent="0.4">
      <c r="K147" s="15"/>
    </row>
    <row r="148" spans="11:11" x14ac:dyDescent="0.4">
      <c r="K148" s="15"/>
    </row>
    <row r="149" spans="11:11" x14ac:dyDescent="0.4">
      <c r="K149" s="15"/>
    </row>
    <row r="150" spans="11:11" x14ac:dyDescent="0.4">
      <c r="K150" s="15"/>
    </row>
    <row r="151" spans="11:11" x14ac:dyDescent="0.4">
      <c r="K151" s="15"/>
    </row>
    <row r="152" spans="11:11" x14ac:dyDescent="0.4">
      <c r="K152" s="15"/>
    </row>
    <row r="153" spans="11:11" x14ac:dyDescent="0.4">
      <c r="K153" s="15"/>
    </row>
    <row r="154" spans="11:11" x14ac:dyDescent="0.4">
      <c r="K154" s="15"/>
    </row>
    <row r="155" spans="11:11" x14ac:dyDescent="0.4">
      <c r="K155" s="15"/>
    </row>
    <row r="156" spans="11:11" x14ac:dyDescent="0.4">
      <c r="K156" s="15"/>
    </row>
    <row r="157" spans="11:11" x14ac:dyDescent="0.4">
      <c r="K157" s="15"/>
    </row>
    <row r="158" spans="11:11" x14ac:dyDescent="0.4">
      <c r="K158" s="15"/>
    </row>
    <row r="159" spans="11:11" x14ac:dyDescent="0.4">
      <c r="K159" s="15"/>
    </row>
    <row r="160" spans="11:11" x14ac:dyDescent="0.4">
      <c r="K160" s="15"/>
    </row>
    <row r="161" spans="11:11" x14ac:dyDescent="0.4">
      <c r="K161" s="15"/>
    </row>
    <row r="162" spans="11:11" x14ac:dyDescent="0.4">
      <c r="K162" s="15"/>
    </row>
    <row r="163" spans="11:11" x14ac:dyDescent="0.4">
      <c r="K163" s="15"/>
    </row>
    <row r="164" spans="11:11" x14ac:dyDescent="0.4">
      <c r="K164" s="15"/>
    </row>
    <row r="165" spans="11:11" x14ac:dyDescent="0.4">
      <c r="K165" s="15"/>
    </row>
  </sheetData>
  <sheetProtection sheet="1" objects="1" scenarios="1" selectLockedCells="1"/>
  <mergeCells count="4">
    <mergeCell ref="I2:K2"/>
    <mergeCell ref="A2:C2"/>
    <mergeCell ref="A1:D1"/>
    <mergeCell ref="E2:G2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C4C42-6AFE-43CB-A8D0-28FC67CBF52A}">
  <sheetPr>
    <tabColor rgb="FF92D050"/>
  </sheetPr>
  <dimension ref="A1:O318"/>
  <sheetViews>
    <sheetView view="pageBreakPreview" zoomScale="80" zoomScaleNormal="80" zoomScaleSheetLayoutView="80" workbookViewId="0">
      <selection activeCell="F4" sqref="F4"/>
    </sheetView>
  </sheetViews>
  <sheetFormatPr defaultRowHeight="15.75" x14ac:dyDescent="0.4"/>
  <cols>
    <col min="1" max="1" width="13.625" style="13" customWidth="1"/>
    <col min="2" max="3" width="9.125" style="23" customWidth="1"/>
    <col min="4" max="4" width="13.625" style="13" customWidth="1"/>
    <col min="5" max="6" width="9.125" style="23" customWidth="1"/>
    <col min="7" max="7" width="13.625" style="13" customWidth="1"/>
    <col min="8" max="8" width="9.125" style="13" customWidth="1"/>
    <col min="9" max="9" width="9.125" style="23" customWidth="1"/>
    <col min="10" max="10" width="5.875" style="23" customWidth="1"/>
    <col min="11" max="11" width="13.625" style="14" customWidth="1"/>
    <col min="12" max="13" width="9.125" style="15" customWidth="1"/>
    <col min="14" max="15" width="9" style="14"/>
    <col min="16" max="16384" width="9" style="13"/>
  </cols>
  <sheetData>
    <row r="1" spans="1:13" ht="45.95" customHeight="1" x14ac:dyDescent="0.4">
      <c r="A1" s="163" t="s">
        <v>342</v>
      </c>
      <c r="B1" s="163"/>
      <c r="C1" s="163"/>
    </row>
    <row r="2" spans="1:13" ht="35.25" customHeight="1" x14ac:dyDescent="0.4">
      <c r="A2" s="159" t="s">
        <v>889</v>
      </c>
      <c r="B2" s="160"/>
      <c r="C2" s="160"/>
      <c r="D2" s="160"/>
      <c r="E2" s="160"/>
      <c r="F2" s="160"/>
      <c r="G2" s="160"/>
      <c r="H2" s="160"/>
      <c r="I2" s="161"/>
      <c r="K2" s="159" t="s">
        <v>730</v>
      </c>
      <c r="L2" s="160"/>
      <c r="M2" s="161"/>
    </row>
    <row r="3" spans="1:13" x14ac:dyDescent="0.4">
      <c r="A3" s="17" t="s">
        <v>0</v>
      </c>
      <c r="B3" s="18" t="s">
        <v>1</v>
      </c>
      <c r="C3" s="19" t="s">
        <v>329</v>
      </c>
      <c r="D3" s="17" t="s">
        <v>0</v>
      </c>
      <c r="E3" s="18" t="s">
        <v>1</v>
      </c>
      <c r="F3" s="19" t="s">
        <v>329</v>
      </c>
      <c r="G3" s="17" t="s">
        <v>0</v>
      </c>
      <c r="H3" s="18" t="s">
        <v>1</v>
      </c>
      <c r="I3" s="19" t="s">
        <v>329</v>
      </c>
      <c r="K3" s="17" t="s">
        <v>0</v>
      </c>
      <c r="L3" s="18" t="s">
        <v>1</v>
      </c>
      <c r="M3" s="19" t="s">
        <v>329</v>
      </c>
    </row>
    <row r="4" spans="1:13" x14ac:dyDescent="0.4">
      <c r="A4" s="21" t="s">
        <v>982</v>
      </c>
      <c r="B4" s="66">
        <f>SUM(B6:B89)</f>
        <v>5582</v>
      </c>
      <c r="C4" s="81">
        <f>SUM(C6:C79)</f>
        <v>0</v>
      </c>
      <c r="D4" s="21" t="s">
        <v>626</v>
      </c>
      <c r="E4" s="66">
        <f>SUM(E6:E88)</f>
        <v>4219</v>
      </c>
      <c r="F4" s="81">
        <f>SUM(F6:F78)</f>
        <v>0</v>
      </c>
      <c r="G4" s="21" t="s">
        <v>626</v>
      </c>
      <c r="H4" s="66">
        <f>SUM(H6:H26)</f>
        <v>864</v>
      </c>
      <c r="I4" s="81">
        <f>SUM(I6:I26)</f>
        <v>0</v>
      </c>
      <c r="K4" s="21" t="s">
        <v>731</v>
      </c>
      <c r="L4" s="66">
        <f>+SUBTOTAL(9,L6:L79)</f>
        <v>7933</v>
      </c>
      <c r="M4" s="81">
        <f>SUM(M6:M79)</f>
        <v>0</v>
      </c>
    </row>
    <row r="5" spans="1:13" ht="15.75" customHeight="1" x14ac:dyDescent="0.4">
      <c r="A5" s="21"/>
      <c r="B5" s="67"/>
      <c r="C5" s="49"/>
      <c r="D5" s="21"/>
      <c r="E5" s="67"/>
      <c r="F5" s="49"/>
      <c r="G5" s="43"/>
      <c r="H5" s="68"/>
      <c r="I5" s="48"/>
      <c r="K5" s="21"/>
      <c r="L5" s="67"/>
      <c r="M5" s="49"/>
    </row>
    <row r="6" spans="1:13" x14ac:dyDescent="0.4">
      <c r="A6" s="21" t="s">
        <v>508</v>
      </c>
      <c r="B6" s="66">
        <v>320</v>
      </c>
      <c r="C6" s="81"/>
      <c r="D6" s="21" t="s">
        <v>557</v>
      </c>
      <c r="E6" s="66">
        <v>51</v>
      </c>
      <c r="F6" s="81"/>
      <c r="G6" s="21" t="s">
        <v>653</v>
      </c>
      <c r="H6" s="66">
        <v>36</v>
      </c>
      <c r="I6" s="82"/>
      <c r="K6" s="21" t="s">
        <v>661</v>
      </c>
      <c r="L6" s="66">
        <v>29</v>
      </c>
      <c r="M6" s="81"/>
    </row>
    <row r="7" spans="1:13" x14ac:dyDescent="0.4">
      <c r="A7" s="21" t="s">
        <v>509</v>
      </c>
      <c r="B7" s="66">
        <v>19</v>
      </c>
      <c r="C7" s="81"/>
      <c r="D7" s="21" t="s">
        <v>558</v>
      </c>
      <c r="E7" s="66">
        <v>8</v>
      </c>
      <c r="F7" s="81"/>
      <c r="G7" s="21" t="s">
        <v>598</v>
      </c>
      <c r="H7" s="66">
        <v>26</v>
      </c>
      <c r="I7" s="82"/>
      <c r="K7" s="21" t="s">
        <v>662</v>
      </c>
      <c r="L7" s="66">
        <v>42</v>
      </c>
      <c r="M7" s="81"/>
    </row>
    <row r="8" spans="1:13" x14ac:dyDescent="0.4">
      <c r="A8" s="21" t="s">
        <v>510</v>
      </c>
      <c r="B8" s="66">
        <v>126</v>
      </c>
      <c r="C8" s="81"/>
      <c r="D8" s="21" t="s">
        <v>559</v>
      </c>
      <c r="E8" s="66">
        <v>13</v>
      </c>
      <c r="F8" s="81"/>
      <c r="G8" s="21" t="s">
        <v>599</v>
      </c>
      <c r="H8" s="66">
        <v>22</v>
      </c>
      <c r="I8" s="82"/>
      <c r="K8" s="21" t="s">
        <v>235</v>
      </c>
      <c r="L8" s="66">
        <v>224</v>
      </c>
      <c r="M8" s="81"/>
    </row>
    <row r="9" spans="1:13" x14ac:dyDescent="0.4">
      <c r="A9" s="21" t="s">
        <v>511</v>
      </c>
      <c r="B9" s="66">
        <v>108</v>
      </c>
      <c r="C9" s="81"/>
      <c r="D9" s="21" t="s">
        <v>290</v>
      </c>
      <c r="E9" s="66">
        <v>14</v>
      </c>
      <c r="F9" s="81"/>
      <c r="G9" s="21" t="s">
        <v>654</v>
      </c>
      <c r="H9" s="66">
        <v>90</v>
      </c>
      <c r="I9" s="82"/>
      <c r="K9" s="21" t="s">
        <v>702</v>
      </c>
      <c r="L9" s="66">
        <v>131</v>
      </c>
      <c r="M9" s="81"/>
    </row>
    <row r="10" spans="1:13" x14ac:dyDescent="0.4">
      <c r="A10" s="21" t="s">
        <v>512</v>
      </c>
      <c r="B10" s="66">
        <v>33</v>
      </c>
      <c r="C10" s="81"/>
      <c r="D10" s="21" t="s">
        <v>627</v>
      </c>
      <c r="E10" s="66">
        <v>24</v>
      </c>
      <c r="F10" s="81"/>
      <c r="G10" s="21" t="s">
        <v>655</v>
      </c>
      <c r="H10" s="66">
        <v>57</v>
      </c>
      <c r="I10" s="82"/>
      <c r="K10" s="21" t="s">
        <v>434</v>
      </c>
      <c r="L10" s="66">
        <v>92</v>
      </c>
      <c r="M10" s="81"/>
    </row>
    <row r="11" spans="1:13" x14ac:dyDescent="0.4">
      <c r="A11" s="21" t="s">
        <v>513</v>
      </c>
      <c r="B11" s="66">
        <v>70</v>
      </c>
      <c r="C11" s="81"/>
      <c r="D11" s="21" t="s">
        <v>560</v>
      </c>
      <c r="E11" s="66">
        <v>54</v>
      </c>
      <c r="F11" s="81"/>
      <c r="G11" s="21" t="s">
        <v>656</v>
      </c>
      <c r="H11" s="66">
        <v>18</v>
      </c>
      <c r="I11" s="82"/>
      <c r="K11" s="21" t="s">
        <v>703</v>
      </c>
      <c r="L11" s="66">
        <v>186</v>
      </c>
      <c r="M11" s="81"/>
    </row>
    <row r="12" spans="1:13" x14ac:dyDescent="0.4">
      <c r="A12" s="21" t="s">
        <v>514</v>
      </c>
      <c r="B12" s="66">
        <v>88</v>
      </c>
      <c r="C12" s="81"/>
      <c r="D12" s="21" t="s">
        <v>561</v>
      </c>
      <c r="E12" s="66">
        <v>7</v>
      </c>
      <c r="F12" s="81"/>
      <c r="G12" s="21" t="s">
        <v>657</v>
      </c>
      <c r="H12" s="66">
        <v>164</v>
      </c>
      <c r="I12" s="83"/>
      <c r="K12" s="21" t="s">
        <v>704</v>
      </c>
      <c r="L12" s="66">
        <v>98</v>
      </c>
      <c r="M12" s="81"/>
    </row>
    <row r="13" spans="1:13" x14ac:dyDescent="0.4">
      <c r="A13" s="21" t="s">
        <v>515</v>
      </c>
      <c r="B13" s="66">
        <v>39</v>
      </c>
      <c r="C13" s="81"/>
      <c r="D13" s="21" t="s">
        <v>562</v>
      </c>
      <c r="E13" s="66">
        <v>17</v>
      </c>
      <c r="F13" s="81"/>
      <c r="G13" s="21" t="s">
        <v>600</v>
      </c>
      <c r="H13" s="66">
        <v>77</v>
      </c>
      <c r="I13" s="82"/>
      <c r="K13" s="21" t="s">
        <v>663</v>
      </c>
      <c r="L13" s="66">
        <v>54</v>
      </c>
      <c r="M13" s="81"/>
    </row>
    <row r="14" spans="1:13" x14ac:dyDescent="0.4">
      <c r="A14" s="21" t="s">
        <v>516</v>
      </c>
      <c r="B14" s="66">
        <v>35</v>
      </c>
      <c r="C14" s="81"/>
      <c r="D14" s="21" t="s">
        <v>628</v>
      </c>
      <c r="E14" s="66">
        <v>95</v>
      </c>
      <c r="F14" s="81"/>
      <c r="G14" s="21" t="s">
        <v>601</v>
      </c>
      <c r="H14" s="66">
        <v>12</v>
      </c>
      <c r="I14" s="82"/>
      <c r="K14" s="21" t="s">
        <v>664</v>
      </c>
      <c r="L14" s="66">
        <v>102</v>
      </c>
      <c r="M14" s="81"/>
    </row>
    <row r="15" spans="1:13" x14ac:dyDescent="0.4">
      <c r="A15" s="21" t="s">
        <v>611</v>
      </c>
      <c r="B15" s="66">
        <v>374</v>
      </c>
      <c r="C15" s="81"/>
      <c r="D15" s="21" t="s">
        <v>563</v>
      </c>
      <c r="E15" s="66">
        <v>60</v>
      </c>
      <c r="F15" s="81"/>
      <c r="G15" s="21" t="s">
        <v>602</v>
      </c>
      <c r="H15" s="66">
        <v>6</v>
      </c>
      <c r="I15" s="82"/>
      <c r="K15" s="21" t="s">
        <v>705</v>
      </c>
      <c r="L15" s="66">
        <v>20</v>
      </c>
      <c r="M15" s="81"/>
    </row>
    <row r="16" spans="1:13" x14ac:dyDescent="0.4">
      <c r="A16" s="21" t="s">
        <v>517</v>
      </c>
      <c r="B16" s="66">
        <v>73</v>
      </c>
      <c r="C16" s="81"/>
      <c r="D16" s="21" t="s">
        <v>564</v>
      </c>
      <c r="E16" s="66">
        <v>86</v>
      </c>
      <c r="F16" s="81"/>
      <c r="G16" s="21" t="s">
        <v>603</v>
      </c>
      <c r="H16" s="66">
        <v>21</v>
      </c>
      <c r="I16" s="82"/>
      <c r="K16" s="21" t="s">
        <v>706</v>
      </c>
      <c r="L16" s="66">
        <v>81</v>
      </c>
      <c r="M16" s="81"/>
    </row>
    <row r="17" spans="1:13" x14ac:dyDescent="0.4">
      <c r="A17" s="21" t="s">
        <v>518</v>
      </c>
      <c r="B17" s="66">
        <v>34</v>
      </c>
      <c r="C17" s="81"/>
      <c r="D17" s="21" t="s">
        <v>81</v>
      </c>
      <c r="E17" s="66">
        <v>11</v>
      </c>
      <c r="F17" s="81"/>
      <c r="G17" s="21" t="s">
        <v>604</v>
      </c>
      <c r="H17" s="66">
        <v>62</v>
      </c>
      <c r="I17" s="82"/>
      <c r="K17" s="21" t="s">
        <v>665</v>
      </c>
      <c r="L17" s="66">
        <v>122</v>
      </c>
      <c r="M17" s="81"/>
    </row>
    <row r="18" spans="1:13" x14ac:dyDescent="0.4">
      <c r="A18" s="21" t="s">
        <v>519</v>
      </c>
      <c r="B18" s="66">
        <v>18</v>
      </c>
      <c r="C18" s="81"/>
      <c r="D18" s="21" t="s">
        <v>565</v>
      </c>
      <c r="E18" s="66">
        <v>49</v>
      </c>
      <c r="F18" s="81"/>
      <c r="G18" s="21" t="s">
        <v>658</v>
      </c>
      <c r="H18" s="66">
        <v>49</v>
      </c>
      <c r="I18" s="82"/>
      <c r="K18" s="21" t="s">
        <v>707</v>
      </c>
      <c r="L18" s="66">
        <v>173</v>
      </c>
      <c r="M18" s="81"/>
    </row>
    <row r="19" spans="1:13" x14ac:dyDescent="0.4">
      <c r="A19" s="21" t="s">
        <v>520</v>
      </c>
      <c r="B19" s="66">
        <v>9</v>
      </c>
      <c r="C19" s="81"/>
      <c r="D19" s="21" t="s">
        <v>566</v>
      </c>
      <c r="E19" s="66">
        <v>48</v>
      </c>
      <c r="F19" s="81"/>
      <c r="G19" s="21" t="s">
        <v>605</v>
      </c>
      <c r="H19" s="66">
        <v>18</v>
      </c>
      <c r="I19" s="82"/>
      <c r="K19" s="21" t="s">
        <v>210</v>
      </c>
      <c r="L19" s="66">
        <v>76</v>
      </c>
      <c r="M19" s="81"/>
    </row>
    <row r="20" spans="1:13" x14ac:dyDescent="0.4">
      <c r="A20" s="21" t="s">
        <v>521</v>
      </c>
      <c r="B20" s="66">
        <v>25</v>
      </c>
      <c r="C20" s="81"/>
      <c r="D20" s="21" t="s">
        <v>387</v>
      </c>
      <c r="E20" s="66">
        <v>44</v>
      </c>
      <c r="F20" s="81"/>
      <c r="G20" s="21" t="s">
        <v>659</v>
      </c>
      <c r="H20" s="66">
        <v>113</v>
      </c>
      <c r="I20" s="82"/>
      <c r="K20" s="21" t="s">
        <v>666</v>
      </c>
      <c r="L20" s="66">
        <v>18</v>
      </c>
      <c r="M20" s="81"/>
    </row>
    <row r="21" spans="1:13" x14ac:dyDescent="0.4">
      <c r="A21" s="21" t="s">
        <v>26</v>
      </c>
      <c r="B21" s="66">
        <v>5</v>
      </c>
      <c r="C21" s="81"/>
      <c r="D21" s="21" t="s">
        <v>278</v>
      </c>
      <c r="E21" s="66">
        <v>92</v>
      </c>
      <c r="F21" s="81"/>
      <c r="G21" s="21" t="s">
        <v>606</v>
      </c>
      <c r="H21" s="66">
        <v>21</v>
      </c>
      <c r="I21" s="82"/>
      <c r="K21" s="21" t="s">
        <v>708</v>
      </c>
      <c r="L21" s="66">
        <v>66</v>
      </c>
      <c r="M21" s="81"/>
    </row>
    <row r="22" spans="1:13" x14ac:dyDescent="0.4">
      <c r="A22" s="21" t="s">
        <v>612</v>
      </c>
      <c r="B22" s="66">
        <v>73</v>
      </c>
      <c r="C22" s="81"/>
      <c r="D22" s="21" t="s">
        <v>567</v>
      </c>
      <c r="E22" s="66">
        <v>38</v>
      </c>
      <c r="F22" s="81"/>
      <c r="G22" s="21" t="s">
        <v>607</v>
      </c>
      <c r="H22" s="66">
        <v>14</v>
      </c>
      <c r="I22" s="82"/>
      <c r="K22" s="21" t="s">
        <v>709</v>
      </c>
      <c r="L22" s="66">
        <v>170</v>
      </c>
      <c r="M22" s="81"/>
    </row>
    <row r="23" spans="1:13" x14ac:dyDescent="0.4">
      <c r="A23" s="21" t="s">
        <v>522</v>
      </c>
      <c r="B23" s="66">
        <v>92</v>
      </c>
      <c r="C23" s="81"/>
      <c r="D23" s="21" t="s">
        <v>568</v>
      </c>
      <c r="E23" s="66">
        <v>27</v>
      </c>
      <c r="F23" s="81"/>
      <c r="G23" s="21" t="s">
        <v>608</v>
      </c>
      <c r="H23" s="66">
        <v>21</v>
      </c>
      <c r="I23" s="82"/>
      <c r="K23" s="21" t="s">
        <v>667</v>
      </c>
      <c r="L23" s="66">
        <v>54</v>
      </c>
      <c r="M23" s="81"/>
    </row>
    <row r="24" spans="1:13" x14ac:dyDescent="0.4">
      <c r="A24" s="21" t="s">
        <v>42</v>
      </c>
      <c r="B24" s="66">
        <v>96</v>
      </c>
      <c r="C24" s="81"/>
      <c r="D24" s="21" t="s">
        <v>629</v>
      </c>
      <c r="E24" s="66">
        <v>103</v>
      </c>
      <c r="F24" s="81"/>
      <c r="G24" s="21" t="s">
        <v>660</v>
      </c>
      <c r="H24" s="66">
        <v>6</v>
      </c>
      <c r="I24" s="82"/>
      <c r="K24" s="21" t="s">
        <v>668</v>
      </c>
      <c r="L24" s="66">
        <v>9</v>
      </c>
      <c r="M24" s="81"/>
    </row>
    <row r="25" spans="1:13" x14ac:dyDescent="0.4">
      <c r="A25" s="21" t="s">
        <v>523</v>
      </c>
      <c r="B25" s="66">
        <v>55</v>
      </c>
      <c r="C25" s="81"/>
      <c r="D25" s="21" t="s">
        <v>569</v>
      </c>
      <c r="E25" s="66">
        <v>57</v>
      </c>
      <c r="F25" s="81"/>
      <c r="G25" s="21" t="s">
        <v>609</v>
      </c>
      <c r="H25" s="66">
        <v>18</v>
      </c>
      <c r="I25" s="82"/>
      <c r="K25" s="21" t="s">
        <v>669</v>
      </c>
      <c r="L25" s="66">
        <v>82</v>
      </c>
      <c r="M25" s="81"/>
    </row>
    <row r="26" spans="1:13" x14ac:dyDescent="0.4">
      <c r="A26" s="21" t="s">
        <v>398</v>
      </c>
      <c r="B26" s="66">
        <v>38</v>
      </c>
      <c r="C26" s="81"/>
      <c r="D26" s="21" t="s">
        <v>570</v>
      </c>
      <c r="E26" s="66">
        <v>19</v>
      </c>
      <c r="F26" s="81"/>
      <c r="G26" s="21" t="s">
        <v>610</v>
      </c>
      <c r="H26" s="66">
        <v>13</v>
      </c>
      <c r="I26" s="82"/>
      <c r="K26" s="21" t="s">
        <v>670</v>
      </c>
      <c r="L26" s="66">
        <v>22</v>
      </c>
      <c r="M26" s="81"/>
    </row>
    <row r="27" spans="1:13" x14ac:dyDescent="0.4">
      <c r="A27" s="21" t="s">
        <v>524</v>
      </c>
      <c r="B27" s="66">
        <v>47</v>
      </c>
      <c r="C27" s="81"/>
      <c r="D27" s="21" t="s">
        <v>571</v>
      </c>
      <c r="E27" s="66">
        <v>26</v>
      </c>
      <c r="F27" s="81"/>
      <c r="K27" s="21" t="s">
        <v>710</v>
      </c>
      <c r="L27" s="66">
        <v>116</v>
      </c>
      <c r="M27" s="81"/>
    </row>
    <row r="28" spans="1:13" x14ac:dyDescent="0.4">
      <c r="A28" s="21" t="s">
        <v>49</v>
      </c>
      <c r="B28" s="66">
        <v>254</v>
      </c>
      <c r="C28" s="81"/>
      <c r="D28" s="21" t="s">
        <v>630</v>
      </c>
      <c r="E28" s="66">
        <v>15</v>
      </c>
      <c r="F28" s="81"/>
      <c r="G28" s="164" t="s">
        <v>887</v>
      </c>
      <c r="H28" s="165">
        <f>C4+F4+I4</f>
        <v>0</v>
      </c>
      <c r="I28" s="166"/>
      <c r="K28" s="21" t="s">
        <v>711</v>
      </c>
      <c r="L28" s="66">
        <v>269</v>
      </c>
      <c r="M28" s="81"/>
    </row>
    <row r="29" spans="1:13" x14ac:dyDescent="0.4">
      <c r="A29" s="21" t="s">
        <v>4</v>
      </c>
      <c r="B29" s="66">
        <v>61</v>
      </c>
      <c r="C29" s="81"/>
      <c r="D29" s="21" t="s">
        <v>572</v>
      </c>
      <c r="E29" s="66">
        <v>5</v>
      </c>
      <c r="F29" s="81"/>
      <c r="G29" s="164"/>
      <c r="H29" s="166"/>
      <c r="I29" s="166"/>
      <c r="K29" s="21" t="s">
        <v>671</v>
      </c>
      <c r="L29" s="66">
        <v>119</v>
      </c>
      <c r="M29" s="81"/>
    </row>
    <row r="30" spans="1:13" x14ac:dyDescent="0.4">
      <c r="A30" s="21" t="s">
        <v>525</v>
      </c>
      <c r="B30" s="66">
        <v>194</v>
      </c>
      <c r="C30" s="81"/>
      <c r="D30" s="21" t="s">
        <v>573</v>
      </c>
      <c r="E30" s="66">
        <v>14</v>
      </c>
      <c r="F30" s="81"/>
      <c r="K30" s="21" t="s">
        <v>712</v>
      </c>
      <c r="L30" s="66">
        <v>111</v>
      </c>
      <c r="M30" s="81"/>
    </row>
    <row r="31" spans="1:13" x14ac:dyDescent="0.4">
      <c r="A31" s="21" t="s">
        <v>613</v>
      </c>
      <c r="B31" s="66">
        <v>217</v>
      </c>
      <c r="C31" s="81"/>
      <c r="D31" s="21" t="s">
        <v>574</v>
      </c>
      <c r="E31" s="66">
        <v>3</v>
      </c>
      <c r="F31" s="81"/>
      <c r="K31" s="21" t="s">
        <v>672</v>
      </c>
      <c r="L31" s="66">
        <v>18</v>
      </c>
      <c r="M31" s="81"/>
    </row>
    <row r="32" spans="1:13" x14ac:dyDescent="0.4">
      <c r="A32" s="21" t="s">
        <v>614</v>
      </c>
      <c r="B32" s="66">
        <v>179</v>
      </c>
      <c r="C32" s="81"/>
      <c r="D32" s="21" t="s">
        <v>575</v>
      </c>
      <c r="E32" s="66">
        <v>48</v>
      </c>
      <c r="F32" s="81"/>
      <c r="K32" s="21" t="s">
        <v>673</v>
      </c>
      <c r="L32" s="66">
        <v>87</v>
      </c>
      <c r="M32" s="81"/>
    </row>
    <row r="33" spans="1:13" x14ac:dyDescent="0.4">
      <c r="A33" s="21" t="s">
        <v>526</v>
      </c>
      <c r="B33" s="66">
        <v>137</v>
      </c>
      <c r="C33" s="81"/>
      <c r="D33" s="21" t="s">
        <v>631</v>
      </c>
      <c r="E33" s="66">
        <v>84</v>
      </c>
      <c r="F33" s="81"/>
      <c r="K33" s="21" t="s">
        <v>713</v>
      </c>
      <c r="L33" s="66">
        <v>124</v>
      </c>
      <c r="M33" s="81"/>
    </row>
    <row r="34" spans="1:13" x14ac:dyDescent="0.4">
      <c r="A34" s="21" t="s">
        <v>16</v>
      </c>
      <c r="B34" s="66">
        <v>408</v>
      </c>
      <c r="C34" s="81"/>
      <c r="D34" s="21" t="s">
        <v>576</v>
      </c>
      <c r="E34" s="66">
        <v>75</v>
      </c>
      <c r="F34" s="81"/>
      <c r="K34" s="21" t="s">
        <v>674</v>
      </c>
      <c r="L34" s="66">
        <v>46</v>
      </c>
      <c r="M34" s="81"/>
    </row>
    <row r="35" spans="1:13" x14ac:dyDescent="0.4">
      <c r="A35" s="21" t="s">
        <v>527</v>
      </c>
      <c r="B35" s="66">
        <v>143</v>
      </c>
      <c r="C35" s="81"/>
      <c r="D35" s="21" t="s">
        <v>632</v>
      </c>
      <c r="E35" s="66">
        <v>200</v>
      </c>
      <c r="F35" s="81"/>
      <c r="K35" s="21" t="s">
        <v>675</v>
      </c>
      <c r="L35" s="66">
        <v>29</v>
      </c>
      <c r="M35" s="81"/>
    </row>
    <row r="36" spans="1:13" x14ac:dyDescent="0.4">
      <c r="A36" s="21" t="s">
        <v>615</v>
      </c>
      <c r="B36" s="66">
        <v>313</v>
      </c>
      <c r="C36" s="81"/>
      <c r="D36" s="21" t="s">
        <v>633</v>
      </c>
      <c r="E36" s="66">
        <v>194</v>
      </c>
      <c r="F36" s="81"/>
      <c r="K36" s="21" t="s">
        <v>676</v>
      </c>
      <c r="L36" s="66">
        <v>35</v>
      </c>
      <c r="M36" s="81"/>
    </row>
    <row r="37" spans="1:13" x14ac:dyDescent="0.4">
      <c r="A37" s="21" t="s">
        <v>528</v>
      </c>
      <c r="B37" s="66">
        <v>24</v>
      </c>
      <c r="C37" s="81"/>
      <c r="D37" s="21" t="s">
        <v>577</v>
      </c>
      <c r="E37" s="66">
        <v>36</v>
      </c>
      <c r="F37" s="81"/>
      <c r="K37" s="21" t="s">
        <v>677</v>
      </c>
      <c r="L37" s="66">
        <v>31</v>
      </c>
      <c r="M37" s="81"/>
    </row>
    <row r="38" spans="1:13" x14ac:dyDescent="0.4">
      <c r="A38" s="21" t="s">
        <v>529</v>
      </c>
      <c r="B38" s="66">
        <v>16</v>
      </c>
      <c r="C38" s="81"/>
      <c r="D38" s="21" t="s">
        <v>29</v>
      </c>
      <c r="E38" s="66">
        <v>22</v>
      </c>
      <c r="F38" s="81"/>
      <c r="K38" s="21" t="s">
        <v>678</v>
      </c>
      <c r="L38" s="66">
        <v>2</v>
      </c>
      <c r="M38" s="81"/>
    </row>
    <row r="39" spans="1:13" x14ac:dyDescent="0.4">
      <c r="A39" s="21" t="s">
        <v>616</v>
      </c>
      <c r="B39" s="66">
        <v>58</v>
      </c>
      <c r="C39" s="81"/>
      <c r="D39" s="21" t="s">
        <v>634</v>
      </c>
      <c r="E39" s="66">
        <v>120</v>
      </c>
      <c r="F39" s="81"/>
      <c r="K39" s="21" t="s">
        <v>714</v>
      </c>
      <c r="L39" s="66">
        <v>195</v>
      </c>
      <c r="M39" s="81"/>
    </row>
    <row r="40" spans="1:13" x14ac:dyDescent="0.4">
      <c r="A40" s="21" t="s">
        <v>530</v>
      </c>
      <c r="B40" s="66">
        <v>31</v>
      </c>
      <c r="C40" s="81"/>
      <c r="D40" s="21" t="s">
        <v>635</v>
      </c>
      <c r="E40" s="66">
        <v>201</v>
      </c>
      <c r="F40" s="81"/>
      <c r="K40" s="21" t="s">
        <v>715</v>
      </c>
      <c r="L40" s="66">
        <v>130</v>
      </c>
      <c r="M40" s="81"/>
    </row>
    <row r="41" spans="1:13" x14ac:dyDescent="0.4">
      <c r="A41" s="21" t="s">
        <v>531</v>
      </c>
      <c r="B41" s="66">
        <v>29</v>
      </c>
      <c r="C41" s="81"/>
      <c r="D41" s="21" t="s">
        <v>636</v>
      </c>
      <c r="E41" s="66">
        <v>123</v>
      </c>
      <c r="F41" s="81"/>
      <c r="K41" s="21" t="s">
        <v>679</v>
      </c>
      <c r="L41" s="66">
        <v>22</v>
      </c>
      <c r="M41" s="81"/>
    </row>
    <row r="42" spans="1:13" x14ac:dyDescent="0.4">
      <c r="A42" s="21" t="s">
        <v>617</v>
      </c>
      <c r="B42" s="66">
        <v>198</v>
      </c>
      <c r="C42" s="81"/>
      <c r="D42" s="21" t="s">
        <v>637</v>
      </c>
      <c r="E42" s="66">
        <v>112</v>
      </c>
      <c r="F42" s="81"/>
      <c r="K42" s="21" t="s">
        <v>716</v>
      </c>
      <c r="L42" s="66">
        <v>313</v>
      </c>
      <c r="M42" s="81"/>
    </row>
    <row r="43" spans="1:13" x14ac:dyDescent="0.4">
      <c r="A43" s="21" t="s">
        <v>532</v>
      </c>
      <c r="B43" s="66">
        <v>17</v>
      </c>
      <c r="C43" s="81"/>
      <c r="D43" s="21" t="s">
        <v>578</v>
      </c>
      <c r="E43" s="66">
        <v>13</v>
      </c>
      <c r="F43" s="81"/>
      <c r="K43" s="21" t="s">
        <v>493</v>
      </c>
      <c r="L43" s="66">
        <v>298</v>
      </c>
      <c r="M43" s="81"/>
    </row>
    <row r="44" spans="1:13" x14ac:dyDescent="0.4">
      <c r="A44" s="21" t="s">
        <v>618</v>
      </c>
      <c r="B44" s="66">
        <v>47</v>
      </c>
      <c r="C44" s="81"/>
      <c r="D44" s="21" t="s">
        <v>579</v>
      </c>
      <c r="E44" s="66">
        <v>4</v>
      </c>
      <c r="F44" s="81"/>
      <c r="K44" s="21" t="s">
        <v>680</v>
      </c>
      <c r="L44" s="66">
        <v>146</v>
      </c>
      <c r="M44" s="81"/>
    </row>
    <row r="45" spans="1:13" x14ac:dyDescent="0.4">
      <c r="A45" s="21" t="s">
        <v>105</v>
      </c>
      <c r="B45" s="66">
        <v>18</v>
      </c>
      <c r="C45" s="81"/>
      <c r="D45" s="21" t="s">
        <v>580</v>
      </c>
      <c r="E45" s="66">
        <v>62</v>
      </c>
      <c r="F45" s="81"/>
      <c r="K45" s="21" t="s">
        <v>717</v>
      </c>
      <c r="L45" s="66">
        <v>224</v>
      </c>
      <c r="M45" s="81"/>
    </row>
    <row r="46" spans="1:13" x14ac:dyDescent="0.4">
      <c r="A46" s="21" t="s">
        <v>533</v>
      </c>
      <c r="B46" s="66">
        <v>26</v>
      </c>
      <c r="C46" s="81"/>
      <c r="D46" s="21" t="s">
        <v>638</v>
      </c>
      <c r="E46" s="66">
        <v>173</v>
      </c>
      <c r="F46" s="81"/>
      <c r="K46" s="21" t="s">
        <v>681</v>
      </c>
      <c r="L46" s="66">
        <v>92</v>
      </c>
      <c r="M46" s="81"/>
    </row>
    <row r="47" spans="1:13" x14ac:dyDescent="0.4">
      <c r="A47" s="21" t="s">
        <v>534</v>
      </c>
      <c r="B47" s="66">
        <v>11</v>
      </c>
      <c r="C47" s="81"/>
      <c r="D47" s="21" t="s">
        <v>581</v>
      </c>
      <c r="E47" s="66">
        <v>50</v>
      </c>
      <c r="F47" s="81"/>
      <c r="K47" s="21" t="s">
        <v>682</v>
      </c>
      <c r="L47" s="66">
        <v>162</v>
      </c>
      <c r="M47" s="81"/>
    </row>
    <row r="48" spans="1:13" x14ac:dyDescent="0.4">
      <c r="A48" s="21" t="s">
        <v>535</v>
      </c>
      <c r="B48" s="66">
        <v>38</v>
      </c>
      <c r="C48" s="81"/>
      <c r="D48" s="21" t="s">
        <v>582</v>
      </c>
      <c r="E48" s="66">
        <v>18</v>
      </c>
      <c r="F48" s="81"/>
      <c r="K48" s="21" t="s">
        <v>683</v>
      </c>
      <c r="L48" s="66">
        <v>88</v>
      </c>
      <c r="M48" s="81"/>
    </row>
    <row r="49" spans="1:13" x14ac:dyDescent="0.4">
      <c r="A49" s="21" t="s">
        <v>619</v>
      </c>
      <c r="B49" s="66">
        <v>50</v>
      </c>
      <c r="C49" s="81"/>
      <c r="D49" s="21" t="s">
        <v>583</v>
      </c>
      <c r="E49" s="66">
        <v>56</v>
      </c>
      <c r="F49" s="81"/>
      <c r="K49" s="21" t="s">
        <v>684</v>
      </c>
      <c r="L49" s="66">
        <v>60</v>
      </c>
      <c r="M49" s="81"/>
    </row>
    <row r="50" spans="1:13" x14ac:dyDescent="0.4">
      <c r="A50" s="21" t="s">
        <v>620</v>
      </c>
      <c r="B50" s="66">
        <v>34</v>
      </c>
      <c r="C50" s="81"/>
      <c r="D50" s="21" t="s">
        <v>639</v>
      </c>
      <c r="E50" s="66">
        <v>58</v>
      </c>
      <c r="F50" s="81"/>
      <c r="K50" s="21" t="s">
        <v>494</v>
      </c>
      <c r="L50" s="66">
        <v>134</v>
      </c>
      <c r="M50" s="81"/>
    </row>
    <row r="51" spans="1:13" x14ac:dyDescent="0.4">
      <c r="A51" s="21" t="s">
        <v>621</v>
      </c>
      <c r="B51" s="66">
        <v>183</v>
      </c>
      <c r="C51" s="81"/>
      <c r="D51" s="21" t="s">
        <v>640</v>
      </c>
      <c r="E51" s="66">
        <v>174</v>
      </c>
      <c r="F51" s="81"/>
      <c r="K51" s="21" t="s">
        <v>718</v>
      </c>
      <c r="L51" s="66">
        <v>55</v>
      </c>
      <c r="M51" s="81"/>
    </row>
    <row r="52" spans="1:13" x14ac:dyDescent="0.4">
      <c r="A52" s="21" t="s">
        <v>536</v>
      </c>
      <c r="B52" s="66">
        <v>12</v>
      </c>
      <c r="C52" s="81"/>
      <c r="D52" s="21" t="s">
        <v>641</v>
      </c>
      <c r="E52" s="66">
        <v>108</v>
      </c>
      <c r="F52" s="81"/>
      <c r="K52" s="21" t="s">
        <v>685</v>
      </c>
      <c r="L52" s="66">
        <v>230</v>
      </c>
      <c r="M52" s="81"/>
    </row>
    <row r="53" spans="1:13" x14ac:dyDescent="0.4">
      <c r="A53" s="21" t="s">
        <v>622</v>
      </c>
      <c r="B53" s="66">
        <v>80</v>
      </c>
      <c r="C53" s="81"/>
      <c r="D53" s="21" t="s">
        <v>584</v>
      </c>
      <c r="E53" s="66">
        <v>46</v>
      </c>
      <c r="F53" s="81"/>
      <c r="K53" s="21" t="s">
        <v>686</v>
      </c>
      <c r="L53" s="66">
        <v>100</v>
      </c>
      <c r="M53" s="81"/>
    </row>
    <row r="54" spans="1:13" x14ac:dyDescent="0.4">
      <c r="A54" s="21" t="s">
        <v>537</v>
      </c>
      <c r="B54" s="66">
        <v>14</v>
      </c>
      <c r="C54" s="81"/>
      <c r="D54" s="21" t="s">
        <v>642</v>
      </c>
      <c r="E54" s="66">
        <v>30</v>
      </c>
      <c r="F54" s="81"/>
      <c r="K54" s="21" t="s">
        <v>719</v>
      </c>
      <c r="L54" s="66">
        <v>120</v>
      </c>
      <c r="M54" s="81"/>
    </row>
    <row r="55" spans="1:13" x14ac:dyDescent="0.4">
      <c r="A55" s="21" t="s">
        <v>538</v>
      </c>
      <c r="B55" s="66">
        <v>46</v>
      </c>
      <c r="C55" s="81"/>
      <c r="D55" s="21" t="s">
        <v>643</v>
      </c>
      <c r="E55" s="66">
        <v>178</v>
      </c>
      <c r="F55" s="81"/>
      <c r="K55" s="21" t="s">
        <v>720</v>
      </c>
      <c r="L55" s="66">
        <v>92</v>
      </c>
      <c r="M55" s="81"/>
    </row>
    <row r="56" spans="1:13" x14ac:dyDescent="0.4">
      <c r="A56" s="21" t="s">
        <v>43</v>
      </c>
      <c r="B56" s="66">
        <v>20</v>
      </c>
      <c r="C56" s="81"/>
      <c r="D56" s="21" t="s">
        <v>585</v>
      </c>
      <c r="E56" s="66">
        <v>22</v>
      </c>
      <c r="F56" s="81"/>
      <c r="K56" s="21" t="s">
        <v>721</v>
      </c>
      <c r="L56" s="66">
        <v>333</v>
      </c>
      <c r="M56" s="81"/>
    </row>
    <row r="57" spans="1:13" x14ac:dyDescent="0.4">
      <c r="A57" s="21" t="s">
        <v>539</v>
      </c>
      <c r="B57" s="66">
        <v>26</v>
      </c>
      <c r="C57" s="81"/>
      <c r="D57" s="21" t="s">
        <v>586</v>
      </c>
      <c r="E57" s="66">
        <v>49</v>
      </c>
      <c r="F57" s="81"/>
      <c r="K57" s="21" t="s">
        <v>722</v>
      </c>
      <c r="L57" s="66">
        <v>316</v>
      </c>
      <c r="M57" s="81"/>
    </row>
    <row r="58" spans="1:13" x14ac:dyDescent="0.4">
      <c r="A58" s="21" t="s">
        <v>540</v>
      </c>
      <c r="B58" s="66">
        <v>21</v>
      </c>
      <c r="C58" s="81"/>
      <c r="D58" s="21" t="s">
        <v>644</v>
      </c>
      <c r="E58" s="66">
        <v>136</v>
      </c>
      <c r="F58" s="81"/>
      <c r="K58" s="21" t="s">
        <v>687</v>
      </c>
      <c r="L58" s="66">
        <v>157</v>
      </c>
      <c r="M58" s="81"/>
    </row>
    <row r="59" spans="1:13" x14ac:dyDescent="0.4">
      <c r="A59" s="21" t="s">
        <v>355</v>
      </c>
      <c r="B59" s="66">
        <v>62</v>
      </c>
      <c r="C59" s="81"/>
      <c r="D59" s="21" t="s">
        <v>645</v>
      </c>
      <c r="E59" s="66">
        <v>230</v>
      </c>
      <c r="F59" s="81"/>
      <c r="K59" s="21" t="s">
        <v>723</v>
      </c>
      <c r="L59" s="66">
        <v>158</v>
      </c>
      <c r="M59" s="81"/>
    </row>
    <row r="60" spans="1:13" x14ac:dyDescent="0.4">
      <c r="A60" s="21" t="s">
        <v>623</v>
      </c>
      <c r="B60" s="66">
        <v>259</v>
      </c>
      <c r="C60" s="81"/>
      <c r="D60" s="21" t="s">
        <v>587</v>
      </c>
      <c r="E60" s="66">
        <v>21</v>
      </c>
      <c r="F60" s="81"/>
      <c r="K60" s="21" t="s">
        <v>688</v>
      </c>
      <c r="L60" s="66">
        <v>70</v>
      </c>
      <c r="M60" s="81"/>
    </row>
    <row r="61" spans="1:13" x14ac:dyDescent="0.4">
      <c r="A61" s="21" t="s">
        <v>541</v>
      </c>
      <c r="B61" s="66">
        <v>14</v>
      </c>
      <c r="C61" s="81"/>
      <c r="D61" s="21" t="s">
        <v>588</v>
      </c>
      <c r="E61" s="66">
        <v>30</v>
      </c>
      <c r="F61" s="81"/>
      <c r="K61" s="21" t="s">
        <v>689</v>
      </c>
      <c r="L61" s="66">
        <v>2</v>
      </c>
      <c r="M61" s="81"/>
    </row>
    <row r="62" spans="1:13" x14ac:dyDescent="0.4">
      <c r="A62" s="21" t="s">
        <v>542</v>
      </c>
      <c r="B62" s="66">
        <v>47</v>
      </c>
      <c r="C62" s="81"/>
      <c r="D62" s="21" t="s">
        <v>646</v>
      </c>
      <c r="E62" s="66">
        <v>6</v>
      </c>
      <c r="F62" s="81"/>
      <c r="K62" s="21" t="s">
        <v>724</v>
      </c>
      <c r="L62" s="66">
        <v>111</v>
      </c>
      <c r="M62" s="81"/>
    </row>
    <row r="63" spans="1:13" x14ac:dyDescent="0.4">
      <c r="A63" s="21" t="s">
        <v>543</v>
      </c>
      <c r="B63" s="66">
        <v>46</v>
      </c>
      <c r="C63" s="81"/>
      <c r="D63" s="21" t="s">
        <v>589</v>
      </c>
      <c r="E63" s="66">
        <v>6</v>
      </c>
      <c r="F63" s="81"/>
      <c r="K63" s="21" t="s">
        <v>690</v>
      </c>
      <c r="L63" s="66">
        <v>52</v>
      </c>
      <c r="M63" s="81"/>
    </row>
    <row r="64" spans="1:13" x14ac:dyDescent="0.4">
      <c r="A64" s="21" t="s">
        <v>544</v>
      </c>
      <c r="B64" s="66">
        <v>50</v>
      </c>
      <c r="C64" s="81"/>
      <c r="D64" s="21" t="s">
        <v>590</v>
      </c>
      <c r="E64" s="66">
        <v>6</v>
      </c>
      <c r="F64" s="81"/>
      <c r="K64" s="21" t="s">
        <v>691</v>
      </c>
      <c r="L64" s="66">
        <v>35</v>
      </c>
      <c r="M64" s="81"/>
    </row>
    <row r="65" spans="1:13" x14ac:dyDescent="0.4">
      <c r="A65" s="21" t="s">
        <v>545</v>
      </c>
      <c r="B65" s="66">
        <v>19</v>
      </c>
      <c r="C65" s="81"/>
      <c r="D65" s="21" t="s">
        <v>591</v>
      </c>
      <c r="E65" s="66">
        <v>18</v>
      </c>
      <c r="F65" s="81"/>
      <c r="K65" s="21" t="s">
        <v>692</v>
      </c>
      <c r="L65" s="66">
        <v>86</v>
      </c>
      <c r="M65" s="81"/>
    </row>
    <row r="66" spans="1:13" x14ac:dyDescent="0.4">
      <c r="A66" s="21" t="s">
        <v>546</v>
      </c>
      <c r="B66" s="66">
        <v>22</v>
      </c>
      <c r="C66" s="81"/>
      <c r="D66" s="21" t="s">
        <v>647</v>
      </c>
      <c r="E66" s="66">
        <v>89</v>
      </c>
      <c r="F66" s="81"/>
      <c r="K66" s="21" t="s">
        <v>693</v>
      </c>
      <c r="L66" s="66">
        <v>212</v>
      </c>
      <c r="M66" s="81"/>
    </row>
    <row r="67" spans="1:13" x14ac:dyDescent="0.4">
      <c r="A67" s="21" t="s">
        <v>547</v>
      </c>
      <c r="B67" s="66">
        <v>18</v>
      </c>
      <c r="C67" s="81"/>
      <c r="D67" s="21" t="s">
        <v>648</v>
      </c>
      <c r="E67" s="66">
        <v>24</v>
      </c>
      <c r="F67" s="81"/>
      <c r="K67" s="21" t="s">
        <v>694</v>
      </c>
      <c r="L67" s="66">
        <v>74</v>
      </c>
      <c r="M67" s="81"/>
    </row>
    <row r="68" spans="1:13" x14ac:dyDescent="0.4">
      <c r="A68" s="21" t="s">
        <v>548</v>
      </c>
      <c r="B68" s="66">
        <v>14</v>
      </c>
      <c r="C68" s="81"/>
      <c r="D68" s="21" t="s">
        <v>592</v>
      </c>
      <c r="E68" s="66">
        <v>32</v>
      </c>
      <c r="F68" s="81"/>
      <c r="K68" s="21" t="s">
        <v>725</v>
      </c>
      <c r="L68" s="66">
        <v>127</v>
      </c>
      <c r="M68" s="81"/>
    </row>
    <row r="69" spans="1:13" x14ac:dyDescent="0.4">
      <c r="A69" s="21" t="s">
        <v>549</v>
      </c>
      <c r="B69" s="66">
        <v>15</v>
      </c>
      <c r="C69" s="81"/>
      <c r="D69" s="21" t="s">
        <v>593</v>
      </c>
      <c r="E69" s="66">
        <v>23</v>
      </c>
      <c r="F69" s="81"/>
      <c r="K69" s="21" t="s">
        <v>695</v>
      </c>
      <c r="L69" s="66">
        <v>47</v>
      </c>
      <c r="M69" s="81"/>
    </row>
    <row r="70" spans="1:13" x14ac:dyDescent="0.4">
      <c r="A70" s="21" t="s">
        <v>550</v>
      </c>
      <c r="B70" s="66">
        <v>10</v>
      </c>
      <c r="C70" s="82"/>
      <c r="D70" s="21" t="s">
        <v>594</v>
      </c>
      <c r="E70" s="66">
        <v>5</v>
      </c>
      <c r="F70" s="81"/>
      <c r="K70" s="21" t="s">
        <v>696</v>
      </c>
      <c r="L70" s="66">
        <v>119</v>
      </c>
      <c r="M70" s="81"/>
    </row>
    <row r="71" spans="1:13" x14ac:dyDescent="0.4">
      <c r="A71" s="21" t="s">
        <v>624</v>
      </c>
      <c r="B71" s="66">
        <v>101</v>
      </c>
      <c r="C71" s="82"/>
      <c r="D71" s="21" t="s">
        <v>649</v>
      </c>
      <c r="E71" s="66">
        <v>68</v>
      </c>
      <c r="F71" s="81"/>
      <c r="K71" s="21" t="s">
        <v>726</v>
      </c>
      <c r="L71" s="66">
        <v>136</v>
      </c>
      <c r="M71" s="81"/>
    </row>
    <row r="72" spans="1:13" x14ac:dyDescent="0.4">
      <c r="A72" s="21" t="s">
        <v>296</v>
      </c>
      <c r="B72" s="66">
        <v>19</v>
      </c>
      <c r="C72" s="82"/>
      <c r="D72" s="21" t="s">
        <v>650</v>
      </c>
      <c r="E72" s="66">
        <v>32</v>
      </c>
      <c r="F72" s="81"/>
      <c r="K72" s="21" t="s">
        <v>697</v>
      </c>
      <c r="L72" s="66">
        <v>76</v>
      </c>
      <c r="M72" s="81"/>
    </row>
    <row r="73" spans="1:13" x14ac:dyDescent="0.4">
      <c r="A73" s="21" t="s">
        <v>551</v>
      </c>
      <c r="B73" s="66">
        <v>55</v>
      </c>
      <c r="C73" s="82"/>
      <c r="D73" s="21" t="s">
        <v>651</v>
      </c>
      <c r="E73" s="66">
        <v>97</v>
      </c>
      <c r="F73" s="81"/>
      <c r="K73" s="21" t="s">
        <v>698</v>
      </c>
      <c r="L73" s="66">
        <v>121</v>
      </c>
      <c r="M73" s="81"/>
    </row>
    <row r="74" spans="1:13" x14ac:dyDescent="0.4">
      <c r="A74" s="21" t="s">
        <v>552</v>
      </c>
      <c r="B74" s="66">
        <v>13</v>
      </c>
      <c r="C74" s="82"/>
      <c r="D74" s="21" t="s">
        <v>595</v>
      </c>
      <c r="E74" s="66">
        <v>30</v>
      </c>
      <c r="F74" s="81"/>
      <c r="K74" s="21" t="s">
        <v>699</v>
      </c>
      <c r="L74" s="66">
        <v>50</v>
      </c>
      <c r="M74" s="81"/>
    </row>
    <row r="75" spans="1:13" x14ac:dyDescent="0.4">
      <c r="A75" s="21" t="s">
        <v>553</v>
      </c>
      <c r="B75" s="66">
        <v>20</v>
      </c>
      <c r="C75" s="83"/>
      <c r="D75" s="21" t="s">
        <v>596</v>
      </c>
      <c r="E75" s="66">
        <v>8</v>
      </c>
      <c r="F75" s="81"/>
      <c r="K75" s="21" t="s">
        <v>727</v>
      </c>
      <c r="L75" s="66">
        <v>222</v>
      </c>
      <c r="M75" s="81"/>
    </row>
    <row r="76" spans="1:13" x14ac:dyDescent="0.4">
      <c r="A76" s="21" t="s">
        <v>554</v>
      </c>
      <c r="B76" s="66">
        <v>42</v>
      </c>
      <c r="C76" s="82"/>
      <c r="D76" s="21" t="s">
        <v>162</v>
      </c>
      <c r="E76" s="66">
        <v>6</v>
      </c>
      <c r="F76" s="81"/>
      <c r="K76" s="21" t="s">
        <v>728</v>
      </c>
      <c r="L76" s="66">
        <v>55</v>
      </c>
      <c r="M76" s="81"/>
    </row>
    <row r="77" spans="1:13" x14ac:dyDescent="0.4">
      <c r="A77" s="21" t="s">
        <v>555</v>
      </c>
      <c r="B77" s="66">
        <v>21</v>
      </c>
      <c r="C77" s="82"/>
      <c r="D77" s="21" t="s">
        <v>597</v>
      </c>
      <c r="E77" s="66">
        <v>10</v>
      </c>
      <c r="F77" s="81"/>
      <c r="K77" s="21" t="s">
        <v>700</v>
      </c>
      <c r="L77" s="66">
        <v>24</v>
      </c>
      <c r="M77" s="81"/>
    </row>
    <row r="78" spans="1:13" x14ac:dyDescent="0.4">
      <c r="A78" s="21" t="s">
        <v>625</v>
      </c>
      <c r="B78" s="66">
        <v>35</v>
      </c>
      <c r="C78" s="82"/>
      <c r="D78" s="21" t="s">
        <v>652</v>
      </c>
      <c r="E78" s="66">
        <v>106</v>
      </c>
      <c r="F78" s="81"/>
      <c r="K78" s="21" t="s">
        <v>701</v>
      </c>
      <c r="L78" s="66">
        <v>26</v>
      </c>
      <c r="M78" s="81"/>
    </row>
    <row r="79" spans="1:13" x14ac:dyDescent="0.4">
      <c r="A79" s="21" t="s">
        <v>556</v>
      </c>
      <c r="B79" s="66">
        <v>18</v>
      </c>
      <c r="C79" s="81"/>
      <c r="K79" s="21" t="s">
        <v>729</v>
      </c>
      <c r="L79" s="66">
        <v>25</v>
      </c>
      <c r="M79" s="81"/>
    </row>
    <row r="89" spans="4:5" x14ac:dyDescent="0.4">
      <c r="D89" s="24"/>
      <c r="E89" s="25"/>
    </row>
    <row r="90" spans="4:5" x14ac:dyDescent="0.4">
      <c r="D90" s="24"/>
      <c r="E90" s="25"/>
    </row>
    <row r="91" spans="4:5" x14ac:dyDescent="0.4">
      <c r="D91" s="24"/>
      <c r="E91" s="25"/>
    </row>
    <row r="92" spans="4:5" x14ac:dyDescent="0.4">
      <c r="D92" s="24"/>
      <c r="E92" s="25"/>
    </row>
    <row r="93" spans="4:5" x14ac:dyDescent="0.4">
      <c r="D93" s="24"/>
      <c r="E93" s="25"/>
    </row>
    <row r="94" spans="4:5" x14ac:dyDescent="0.4">
      <c r="D94" s="24"/>
      <c r="E94" s="25"/>
    </row>
    <row r="95" spans="4:5" x14ac:dyDescent="0.4">
      <c r="D95" s="24"/>
      <c r="E95" s="25"/>
    </row>
    <row r="96" spans="4:5" x14ac:dyDescent="0.4">
      <c r="D96" s="24"/>
      <c r="E96" s="25"/>
    </row>
    <row r="97" spans="4:5" x14ac:dyDescent="0.4">
      <c r="D97" s="24"/>
      <c r="E97" s="25"/>
    </row>
    <row r="98" spans="4:5" x14ac:dyDescent="0.4">
      <c r="D98" s="24"/>
      <c r="E98" s="25"/>
    </row>
    <row r="99" spans="4:5" x14ac:dyDescent="0.4">
      <c r="D99" s="24"/>
      <c r="E99" s="25"/>
    </row>
    <row r="100" spans="4:5" x14ac:dyDescent="0.4">
      <c r="D100" s="24"/>
      <c r="E100" s="25"/>
    </row>
    <row r="101" spans="4:5" x14ac:dyDescent="0.4">
      <c r="D101" s="24"/>
      <c r="E101" s="25"/>
    </row>
    <row r="102" spans="4:5" x14ac:dyDescent="0.4">
      <c r="D102" s="24"/>
      <c r="E102" s="25"/>
    </row>
    <row r="103" spans="4:5" x14ac:dyDescent="0.4">
      <c r="D103" s="24"/>
      <c r="E103" s="25"/>
    </row>
    <row r="104" spans="4:5" x14ac:dyDescent="0.4">
      <c r="D104" s="24"/>
      <c r="E104" s="25"/>
    </row>
    <row r="105" spans="4:5" x14ac:dyDescent="0.4">
      <c r="D105" s="24"/>
      <c r="E105" s="25"/>
    </row>
    <row r="106" spans="4:5" x14ac:dyDescent="0.4">
      <c r="D106" s="24"/>
      <c r="E106" s="25"/>
    </row>
    <row r="107" spans="4:5" x14ac:dyDescent="0.4">
      <c r="D107" s="24"/>
      <c r="E107" s="25"/>
    </row>
    <row r="108" spans="4:5" x14ac:dyDescent="0.4">
      <c r="D108" s="24"/>
      <c r="E108" s="25"/>
    </row>
    <row r="109" spans="4:5" x14ac:dyDescent="0.4">
      <c r="D109" s="24"/>
      <c r="E109" s="25"/>
    </row>
    <row r="110" spans="4:5" x14ac:dyDescent="0.4">
      <c r="D110" s="24"/>
      <c r="E110" s="25"/>
    </row>
    <row r="111" spans="4:5" x14ac:dyDescent="0.4">
      <c r="D111" s="24"/>
      <c r="E111" s="25"/>
    </row>
    <row r="112" spans="4:5" x14ac:dyDescent="0.4">
      <c r="D112" s="24"/>
      <c r="E112" s="25"/>
    </row>
    <row r="113" spans="4:5" x14ac:dyDescent="0.4">
      <c r="D113" s="24"/>
      <c r="E113" s="25"/>
    </row>
    <row r="114" spans="4:5" x14ac:dyDescent="0.4">
      <c r="D114" s="24"/>
      <c r="E114" s="25"/>
    </row>
    <row r="115" spans="4:5" x14ac:dyDescent="0.4">
      <c r="D115" s="24"/>
      <c r="E115" s="25"/>
    </row>
    <row r="116" spans="4:5" x14ac:dyDescent="0.4">
      <c r="D116" s="24"/>
      <c r="E116" s="25"/>
    </row>
    <row r="117" spans="4:5" x14ac:dyDescent="0.4">
      <c r="D117" s="24"/>
      <c r="E117" s="25"/>
    </row>
    <row r="118" spans="4:5" x14ac:dyDescent="0.4">
      <c r="D118" s="24"/>
      <c r="E118" s="25"/>
    </row>
    <row r="119" spans="4:5" x14ac:dyDescent="0.4">
      <c r="D119" s="24"/>
      <c r="E119" s="25"/>
    </row>
    <row r="120" spans="4:5" x14ac:dyDescent="0.4">
      <c r="D120" s="24"/>
      <c r="E120" s="25"/>
    </row>
    <row r="121" spans="4:5" x14ac:dyDescent="0.4">
      <c r="D121" s="24"/>
      <c r="E121" s="25"/>
    </row>
    <row r="122" spans="4:5" x14ac:dyDescent="0.4">
      <c r="D122" s="24"/>
      <c r="E122" s="25"/>
    </row>
    <row r="123" spans="4:5" x14ac:dyDescent="0.4">
      <c r="D123" s="24"/>
      <c r="E123" s="25"/>
    </row>
    <row r="124" spans="4:5" x14ac:dyDescent="0.4">
      <c r="D124" s="24"/>
      <c r="E124" s="25"/>
    </row>
    <row r="125" spans="4:5" x14ac:dyDescent="0.4">
      <c r="D125" s="24"/>
      <c r="E125" s="25"/>
    </row>
    <row r="126" spans="4:5" x14ac:dyDescent="0.4">
      <c r="D126" s="24"/>
      <c r="E126" s="25"/>
    </row>
    <row r="127" spans="4:5" x14ac:dyDescent="0.4">
      <c r="D127" s="24"/>
      <c r="E127" s="25"/>
    </row>
    <row r="128" spans="4:5" x14ac:dyDescent="0.4">
      <c r="D128" s="24"/>
      <c r="E128" s="25"/>
    </row>
    <row r="129" spans="4:5" x14ac:dyDescent="0.4">
      <c r="D129" s="24"/>
      <c r="E129" s="25"/>
    </row>
    <row r="130" spans="4:5" x14ac:dyDescent="0.4">
      <c r="D130" s="24"/>
      <c r="E130" s="25"/>
    </row>
    <row r="131" spans="4:5" x14ac:dyDescent="0.4">
      <c r="D131" s="24"/>
      <c r="E131" s="25"/>
    </row>
    <row r="132" spans="4:5" x14ac:dyDescent="0.4">
      <c r="D132" s="24"/>
      <c r="E132" s="25"/>
    </row>
    <row r="133" spans="4:5" x14ac:dyDescent="0.4">
      <c r="D133" s="24"/>
      <c r="E133" s="25"/>
    </row>
    <row r="134" spans="4:5" x14ac:dyDescent="0.4">
      <c r="D134" s="24"/>
      <c r="E134" s="25"/>
    </row>
    <row r="135" spans="4:5" x14ac:dyDescent="0.4">
      <c r="D135" s="24"/>
      <c r="E135" s="25"/>
    </row>
    <row r="136" spans="4:5" x14ac:dyDescent="0.4">
      <c r="D136" s="24"/>
      <c r="E136" s="25"/>
    </row>
    <row r="137" spans="4:5" x14ac:dyDescent="0.4">
      <c r="D137" s="24"/>
      <c r="E137" s="25"/>
    </row>
    <row r="138" spans="4:5" x14ac:dyDescent="0.4">
      <c r="D138" s="24"/>
      <c r="E138" s="25"/>
    </row>
    <row r="139" spans="4:5" x14ac:dyDescent="0.4">
      <c r="D139" s="24"/>
      <c r="E139" s="25"/>
    </row>
    <row r="140" spans="4:5" x14ac:dyDescent="0.4">
      <c r="D140" s="24"/>
      <c r="E140" s="25"/>
    </row>
    <row r="141" spans="4:5" x14ac:dyDescent="0.4">
      <c r="D141" s="24"/>
      <c r="E141" s="25"/>
    </row>
    <row r="142" spans="4:5" x14ac:dyDescent="0.4">
      <c r="D142" s="24"/>
      <c r="E142" s="25"/>
    </row>
    <row r="143" spans="4:5" x14ac:dyDescent="0.4">
      <c r="D143" s="24"/>
      <c r="E143" s="25"/>
    </row>
    <row r="144" spans="4:5" x14ac:dyDescent="0.4">
      <c r="D144" s="24"/>
      <c r="E144" s="25"/>
    </row>
    <row r="145" spans="4:5" x14ac:dyDescent="0.4">
      <c r="D145" s="24"/>
      <c r="E145" s="25"/>
    </row>
    <row r="146" spans="4:5" x14ac:dyDescent="0.4">
      <c r="D146" s="24"/>
      <c r="E146" s="25"/>
    </row>
    <row r="147" spans="4:5" x14ac:dyDescent="0.4">
      <c r="D147" s="24"/>
      <c r="E147" s="25"/>
    </row>
    <row r="148" spans="4:5" x14ac:dyDescent="0.4">
      <c r="D148" s="24"/>
      <c r="E148" s="25"/>
    </row>
    <row r="149" spans="4:5" x14ac:dyDescent="0.4">
      <c r="D149" s="24"/>
      <c r="E149" s="25"/>
    </row>
    <row r="150" spans="4:5" x14ac:dyDescent="0.4">
      <c r="D150" s="24"/>
      <c r="E150" s="25"/>
    </row>
    <row r="151" spans="4:5" x14ac:dyDescent="0.4">
      <c r="D151" s="24"/>
      <c r="E151" s="25"/>
    </row>
    <row r="152" spans="4:5" x14ac:dyDescent="0.4">
      <c r="D152" s="24"/>
      <c r="E152" s="25"/>
    </row>
    <row r="153" spans="4:5" x14ac:dyDescent="0.4">
      <c r="D153" s="24"/>
      <c r="E153" s="25"/>
    </row>
    <row r="154" spans="4:5" x14ac:dyDescent="0.4">
      <c r="D154" s="24"/>
      <c r="E154" s="25"/>
    </row>
    <row r="155" spans="4:5" x14ac:dyDescent="0.4">
      <c r="D155" s="24"/>
      <c r="E155" s="25"/>
    </row>
    <row r="156" spans="4:5" x14ac:dyDescent="0.4">
      <c r="D156" s="24"/>
      <c r="E156" s="25"/>
    </row>
    <row r="157" spans="4:5" x14ac:dyDescent="0.4">
      <c r="D157" s="24"/>
      <c r="E157" s="25"/>
    </row>
    <row r="158" spans="4:5" x14ac:dyDescent="0.4">
      <c r="D158" s="24"/>
      <c r="E158" s="25"/>
    </row>
    <row r="159" spans="4:5" x14ac:dyDescent="0.4">
      <c r="D159" s="24"/>
      <c r="E159" s="25"/>
    </row>
    <row r="160" spans="4:5" x14ac:dyDescent="0.4">
      <c r="D160" s="24"/>
      <c r="E160" s="25"/>
    </row>
    <row r="161" spans="4:5" x14ac:dyDescent="0.4">
      <c r="D161" s="24"/>
      <c r="E161" s="25"/>
    </row>
    <row r="162" spans="4:5" x14ac:dyDescent="0.4">
      <c r="D162" s="24"/>
      <c r="E162" s="25"/>
    </row>
    <row r="163" spans="4:5" x14ac:dyDescent="0.4">
      <c r="D163" s="24"/>
      <c r="E163" s="25"/>
    </row>
    <row r="164" spans="4:5" x14ac:dyDescent="0.4">
      <c r="D164" s="24"/>
      <c r="E164" s="25"/>
    </row>
    <row r="165" spans="4:5" x14ac:dyDescent="0.4">
      <c r="D165" s="24"/>
      <c r="E165" s="25"/>
    </row>
    <row r="166" spans="4:5" x14ac:dyDescent="0.4">
      <c r="D166" s="24"/>
      <c r="E166" s="25"/>
    </row>
    <row r="167" spans="4:5" x14ac:dyDescent="0.4">
      <c r="D167" s="24"/>
      <c r="E167" s="25"/>
    </row>
    <row r="168" spans="4:5" x14ac:dyDescent="0.4">
      <c r="D168" s="24"/>
      <c r="E168" s="25"/>
    </row>
    <row r="169" spans="4:5" x14ac:dyDescent="0.4">
      <c r="D169" s="24"/>
      <c r="E169" s="25"/>
    </row>
    <row r="170" spans="4:5" x14ac:dyDescent="0.4">
      <c r="D170" s="24"/>
      <c r="E170" s="25"/>
    </row>
    <row r="171" spans="4:5" x14ac:dyDescent="0.4">
      <c r="D171" s="24"/>
      <c r="E171" s="25"/>
    </row>
    <row r="172" spans="4:5" x14ac:dyDescent="0.4">
      <c r="D172" s="24"/>
      <c r="E172" s="25"/>
    </row>
    <row r="173" spans="4:5" x14ac:dyDescent="0.4">
      <c r="D173" s="24"/>
      <c r="E173" s="25"/>
    </row>
    <row r="174" spans="4:5" x14ac:dyDescent="0.4">
      <c r="D174" s="24"/>
      <c r="E174" s="25"/>
    </row>
    <row r="175" spans="4:5" x14ac:dyDescent="0.4">
      <c r="D175" s="24"/>
      <c r="E175" s="25"/>
    </row>
    <row r="176" spans="4:5" x14ac:dyDescent="0.4">
      <c r="D176" s="24"/>
      <c r="E176" s="25"/>
    </row>
    <row r="177" spans="4:6" x14ac:dyDescent="0.4">
      <c r="D177" s="24"/>
      <c r="E177" s="25"/>
      <c r="F177" s="25"/>
    </row>
    <row r="178" spans="4:6" x14ac:dyDescent="0.4">
      <c r="D178" s="24"/>
      <c r="E178" s="25"/>
      <c r="F178" s="25"/>
    </row>
    <row r="179" spans="4:6" x14ac:dyDescent="0.4">
      <c r="D179" s="24"/>
      <c r="E179" s="25"/>
      <c r="F179" s="25"/>
    </row>
    <row r="180" spans="4:6" x14ac:dyDescent="0.4">
      <c r="D180" s="24"/>
      <c r="E180" s="25"/>
      <c r="F180" s="25"/>
    </row>
    <row r="181" spans="4:6" x14ac:dyDescent="0.4">
      <c r="D181" s="24"/>
      <c r="E181" s="25"/>
      <c r="F181" s="25"/>
    </row>
    <row r="182" spans="4:6" x14ac:dyDescent="0.4">
      <c r="D182" s="24"/>
      <c r="E182" s="25"/>
      <c r="F182" s="25"/>
    </row>
    <row r="183" spans="4:6" x14ac:dyDescent="0.4">
      <c r="D183" s="24"/>
      <c r="E183" s="25"/>
      <c r="F183" s="25"/>
    </row>
    <row r="184" spans="4:6" x14ac:dyDescent="0.4">
      <c r="D184" s="24"/>
      <c r="E184" s="25"/>
      <c r="F184" s="25"/>
    </row>
    <row r="185" spans="4:6" x14ac:dyDescent="0.4">
      <c r="D185" s="24"/>
      <c r="E185" s="25"/>
      <c r="F185" s="25"/>
    </row>
    <row r="186" spans="4:6" x14ac:dyDescent="0.4">
      <c r="D186" s="24"/>
      <c r="E186" s="25"/>
      <c r="F186" s="25"/>
    </row>
    <row r="187" spans="4:6" x14ac:dyDescent="0.4">
      <c r="D187" s="24"/>
      <c r="E187" s="25"/>
      <c r="F187" s="25"/>
    </row>
    <row r="188" spans="4:6" x14ac:dyDescent="0.4">
      <c r="D188" s="24"/>
      <c r="E188" s="25"/>
      <c r="F188" s="25"/>
    </row>
    <row r="189" spans="4:6" x14ac:dyDescent="0.4">
      <c r="D189" s="24"/>
      <c r="E189" s="25"/>
      <c r="F189" s="25"/>
    </row>
    <row r="190" spans="4:6" x14ac:dyDescent="0.4">
      <c r="D190" s="24"/>
      <c r="E190" s="25"/>
      <c r="F190" s="25"/>
    </row>
    <row r="191" spans="4:6" x14ac:dyDescent="0.4">
      <c r="D191" s="24"/>
      <c r="E191" s="25"/>
      <c r="F191" s="25"/>
    </row>
    <row r="192" spans="4:6" x14ac:dyDescent="0.4">
      <c r="D192" s="24"/>
      <c r="E192" s="25"/>
      <c r="F192" s="25"/>
    </row>
    <row r="193" spans="4:7" x14ac:dyDescent="0.4">
      <c r="D193" s="24"/>
      <c r="E193" s="25"/>
      <c r="F193" s="25"/>
    </row>
    <row r="194" spans="4:7" x14ac:dyDescent="0.4">
      <c r="D194" s="24"/>
      <c r="E194" s="25"/>
      <c r="F194" s="25"/>
    </row>
    <row r="195" spans="4:7" x14ac:dyDescent="0.4">
      <c r="D195" s="24"/>
      <c r="E195" s="25"/>
      <c r="F195" s="25"/>
    </row>
    <row r="196" spans="4:7" x14ac:dyDescent="0.4">
      <c r="D196" s="24"/>
      <c r="E196" s="25"/>
      <c r="F196" s="25"/>
    </row>
    <row r="197" spans="4:7" x14ac:dyDescent="0.4">
      <c r="D197" s="24"/>
      <c r="E197" s="25"/>
      <c r="F197" s="25"/>
    </row>
    <row r="198" spans="4:7" x14ac:dyDescent="0.4">
      <c r="D198" s="24"/>
      <c r="E198" s="25"/>
      <c r="F198" s="25"/>
    </row>
    <row r="199" spans="4:7" x14ac:dyDescent="0.4">
      <c r="D199" s="24"/>
      <c r="E199" s="25"/>
      <c r="F199" s="25"/>
    </row>
    <row r="200" spans="4:7" x14ac:dyDescent="0.4">
      <c r="D200" s="24"/>
      <c r="E200" s="25"/>
      <c r="F200" s="25"/>
      <c r="G200" s="24"/>
    </row>
    <row r="201" spans="4:7" x14ac:dyDescent="0.4">
      <c r="D201" s="24"/>
      <c r="E201" s="25"/>
      <c r="F201" s="25"/>
      <c r="G201" s="24"/>
    </row>
    <row r="202" spans="4:7" x14ac:dyDescent="0.4">
      <c r="D202" s="24"/>
      <c r="E202" s="25"/>
      <c r="F202" s="25"/>
      <c r="G202" s="24"/>
    </row>
    <row r="203" spans="4:7" x14ac:dyDescent="0.4">
      <c r="D203" s="24"/>
      <c r="E203" s="25"/>
      <c r="F203" s="25"/>
      <c r="G203" s="24"/>
    </row>
    <row r="204" spans="4:7" x14ac:dyDescent="0.4">
      <c r="D204" s="24"/>
      <c r="E204" s="25"/>
      <c r="F204" s="25"/>
      <c r="G204" s="24"/>
    </row>
    <row r="205" spans="4:7" x14ac:dyDescent="0.4">
      <c r="D205" s="24"/>
      <c r="E205" s="25"/>
      <c r="F205" s="25"/>
      <c r="G205" s="24"/>
    </row>
    <row r="206" spans="4:7" x14ac:dyDescent="0.4">
      <c r="D206" s="24"/>
      <c r="E206" s="25"/>
      <c r="F206" s="25"/>
      <c r="G206" s="24"/>
    </row>
    <row r="207" spans="4:7" x14ac:dyDescent="0.4">
      <c r="D207" s="24"/>
      <c r="E207" s="25"/>
      <c r="F207" s="25"/>
      <c r="G207" s="24"/>
    </row>
    <row r="208" spans="4:7" x14ac:dyDescent="0.4">
      <c r="F208" s="25"/>
      <c r="G208" s="24"/>
    </row>
    <row r="209" spans="6:7" x14ac:dyDescent="0.4">
      <c r="F209" s="25"/>
      <c r="G209" s="24"/>
    </row>
    <row r="210" spans="6:7" x14ac:dyDescent="0.4">
      <c r="F210" s="25"/>
      <c r="G210" s="24"/>
    </row>
    <row r="211" spans="6:7" x14ac:dyDescent="0.4">
      <c r="F211" s="25"/>
      <c r="G211" s="24"/>
    </row>
    <row r="212" spans="6:7" x14ac:dyDescent="0.4">
      <c r="F212" s="25"/>
      <c r="G212" s="24"/>
    </row>
    <row r="213" spans="6:7" x14ac:dyDescent="0.4">
      <c r="F213" s="25"/>
      <c r="G213" s="24"/>
    </row>
    <row r="214" spans="6:7" x14ac:dyDescent="0.4">
      <c r="F214" s="25"/>
      <c r="G214" s="24"/>
    </row>
    <row r="215" spans="6:7" x14ac:dyDescent="0.4">
      <c r="F215" s="25"/>
      <c r="G215" s="24"/>
    </row>
    <row r="216" spans="6:7" x14ac:dyDescent="0.4">
      <c r="F216" s="25"/>
      <c r="G216" s="24"/>
    </row>
    <row r="217" spans="6:7" x14ac:dyDescent="0.4">
      <c r="F217" s="25"/>
      <c r="G217" s="24"/>
    </row>
    <row r="218" spans="6:7" x14ac:dyDescent="0.4">
      <c r="F218" s="25"/>
      <c r="G218" s="24"/>
    </row>
    <row r="219" spans="6:7" x14ac:dyDescent="0.4">
      <c r="F219" s="25"/>
      <c r="G219" s="24"/>
    </row>
    <row r="220" spans="6:7" x14ac:dyDescent="0.4">
      <c r="F220" s="25"/>
      <c r="G220" s="24"/>
    </row>
    <row r="221" spans="6:7" x14ac:dyDescent="0.4">
      <c r="F221" s="25"/>
      <c r="G221" s="24"/>
    </row>
    <row r="222" spans="6:7" x14ac:dyDescent="0.4">
      <c r="F222" s="25"/>
      <c r="G222" s="24"/>
    </row>
    <row r="223" spans="6:7" x14ac:dyDescent="0.4">
      <c r="F223" s="25"/>
      <c r="G223" s="24"/>
    </row>
    <row r="224" spans="6:7" x14ac:dyDescent="0.4">
      <c r="F224" s="25"/>
      <c r="G224" s="24"/>
    </row>
    <row r="225" spans="6:7" x14ac:dyDescent="0.4">
      <c r="F225" s="25"/>
      <c r="G225" s="24"/>
    </row>
    <row r="226" spans="6:7" x14ac:dyDescent="0.4">
      <c r="F226" s="25"/>
      <c r="G226" s="24"/>
    </row>
    <row r="227" spans="6:7" x14ac:dyDescent="0.4">
      <c r="F227" s="25"/>
      <c r="G227" s="24"/>
    </row>
    <row r="228" spans="6:7" x14ac:dyDescent="0.4">
      <c r="F228" s="25"/>
      <c r="G228" s="24"/>
    </row>
    <row r="229" spans="6:7" x14ac:dyDescent="0.4">
      <c r="F229" s="25"/>
      <c r="G229" s="24"/>
    </row>
    <row r="230" spans="6:7" x14ac:dyDescent="0.4">
      <c r="F230" s="25"/>
      <c r="G230" s="24"/>
    </row>
    <row r="231" spans="6:7" x14ac:dyDescent="0.4">
      <c r="F231" s="25"/>
      <c r="G231" s="24"/>
    </row>
    <row r="232" spans="6:7" x14ac:dyDescent="0.4">
      <c r="F232" s="25"/>
      <c r="G232" s="24"/>
    </row>
    <row r="233" spans="6:7" x14ac:dyDescent="0.4">
      <c r="F233" s="25"/>
      <c r="G233" s="24"/>
    </row>
    <row r="234" spans="6:7" x14ac:dyDescent="0.4">
      <c r="F234" s="25"/>
      <c r="G234" s="24"/>
    </row>
    <row r="235" spans="6:7" x14ac:dyDescent="0.4">
      <c r="F235" s="25"/>
      <c r="G235" s="24"/>
    </row>
    <row r="236" spans="6:7" x14ac:dyDescent="0.4">
      <c r="F236" s="25"/>
      <c r="G236" s="24"/>
    </row>
    <row r="237" spans="6:7" x14ac:dyDescent="0.4">
      <c r="F237" s="25"/>
      <c r="G237" s="24"/>
    </row>
    <row r="238" spans="6:7" x14ac:dyDescent="0.4">
      <c r="F238" s="25"/>
      <c r="G238" s="24"/>
    </row>
    <row r="239" spans="6:7" x14ac:dyDescent="0.4">
      <c r="F239" s="25"/>
      <c r="G239" s="24"/>
    </row>
    <row r="240" spans="6:7" x14ac:dyDescent="0.4">
      <c r="F240" s="25"/>
      <c r="G240" s="24"/>
    </row>
    <row r="241" spans="6:7" x14ac:dyDescent="0.4">
      <c r="F241" s="25"/>
      <c r="G241" s="24"/>
    </row>
    <row r="242" spans="6:7" x14ac:dyDescent="0.4">
      <c r="F242" s="25"/>
      <c r="G242" s="24"/>
    </row>
    <row r="243" spans="6:7" x14ac:dyDescent="0.4">
      <c r="F243" s="25"/>
      <c r="G243" s="24"/>
    </row>
    <row r="244" spans="6:7" x14ac:dyDescent="0.4">
      <c r="F244" s="25"/>
      <c r="G244" s="24"/>
    </row>
    <row r="245" spans="6:7" x14ac:dyDescent="0.4">
      <c r="F245" s="25"/>
      <c r="G245" s="24"/>
    </row>
    <row r="246" spans="6:7" x14ac:dyDescent="0.4">
      <c r="F246" s="25"/>
      <c r="G246" s="24"/>
    </row>
    <row r="247" spans="6:7" x14ac:dyDescent="0.4">
      <c r="F247" s="25"/>
      <c r="G247" s="24"/>
    </row>
    <row r="248" spans="6:7" x14ac:dyDescent="0.4">
      <c r="F248" s="25"/>
      <c r="G248" s="24"/>
    </row>
    <row r="249" spans="6:7" x14ac:dyDescent="0.4">
      <c r="F249" s="25"/>
      <c r="G249" s="24"/>
    </row>
    <row r="250" spans="6:7" x14ac:dyDescent="0.4">
      <c r="F250" s="25"/>
      <c r="G250" s="24"/>
    </row>
    <row r="251" spans="6:7" x14ac:dyDescent="0.4">
      <c r="F251" s="25"/>
      <c r="G251" s="24"/>
    </row>
    <row r="252" spans="6:7" x14ac:dyDescent="0.4">
      <c r="F252" s="25"/>
      <c r="G252" s="24"/>
    </row>
    <row r="253" spans="6:7" x14ac:dyDescent="0.4">
      <c r="F253" s="25"/>
      <c r="G253" s="24"/>
    </row>
    <row r="254" spans="6:7" x14ac:dyDescent="0.4">
      <c r="F254" s="25"/>
      <c r="G254" s="24"/>
    </row>
    <row r="255" spans="6:7" x14ac:dyDescent="0.4">
      <c r="F255" s="25"/>
      <c r="G255" s="24"/>
    </row>
    <row r="256" spans="6:7" x14ac:dyDescent="0.4">
      <c r="F256" s="25"/>
      <c r="G256" s="24"/>
    </row>
    <row r="257" spans="6:7" x14ac:dyDescent="0.4">
      <c r="F257" s="25"/>
      <c r="G257" s="24"/>
    </row>
    <row r="258" spans="6:7" x14ac:dyDescent="0.4">
      <c r="F258" s="25"/>
      <c r="G258" s="24"/>
    </row>
    <row r="259" spans="6:7" x14ac:dyDescent="0.4">
      <c r="F259" s="25"/>
      <c r="G259" s="24"/>
    </row>
    <row r="260" spans="6:7" x14ac:dyDescent="0.4">
      <c r="F260" s="25"/>
      <c r="G260" s="24"/>
    </row>
    <row r="261" spans="6:7" x14ac:dyDescent="0.4">
      <c r="F261" s="25"/>
      <c r="G261" s="24"/>
    </row>
    <row r="262" spans="6:7" x14ac:dyDescent="0.4">
      <c r="F262" s="25"/>
      <c r="G262" s="24"/>
    </row>
    <row r="263" spans="6:7" x14ac:dyDescent="0.4">
      <c r="F263" s="25"/>
      <c r="G263" s="24"/>
    </row>
    <row r="264" spans="6:7" x14ac:dyDescent="0.4">
      <c r="F264" s="25"/>
      <c r="G264" s="24"/>
    </row>
    <row r="265" spans="6:7" x14ac:dyDescent="0.4">
      <c r="F265" s="25"/>
      <c r="G265" s="24"/>
    </row>
    <row r="266" spans="6:7" x14ac:dyDescent="0.4">
      <c r="F266" s="25"/>
      <c r="G266" s="24"/>
    </row>
    <row r="267" spans="6:7" x14ac:dyDescent="0.4">
      <c r="F267" s="25"/>
      <c r="G267" s="24"/>
    </row>
    <row r="268" spans="6:7" x14ac:dyDescent="0.4">
      <c r="F268" s="25"/>
      <c r="G268" s="24"/>
    </row>
    <row r="269" spans="6:7" x14ac:dyDescent="0.4">
      <c r="F269" s="25"/>
      <c r="G269" s="24"/>
    </row>
    <row r="270" spans="6:7" x14ac:dyDescent="0.4">
      <c r="F270" s="25"/>
      <c r="G270" s="24"/>
    </row>
    <row r="271" spans="6:7" x14ac:dyDescent="0.4">
      <c r="F271" s="25"/>
      <c r="G271" s="24"/>
    </row>
    <row r="272" spans="6:7" x14ac:dyDescent="0.4">
      <c r="F272" s="25"/>
      <c r="G272" s="24"/>
    </row>
    <row r="273" spans="6:7" x14ac:dyDescent="0.4">
      <c r="F273" s="25"/>
      <c r="G273" s="24"/>
    </row>
    <row r="274" spans="6:7" x14ac:dyDescent="0.4">
      <c r="F274" s="25"/>
      <c r="G274" s="24"/>
    </row>
    <row r="275" spans="6:7" x14ac:dyDescent="0.4">
      <c r="F275" s="25"/>
      <c r="G275" s="24"/>
    </row>
    <row r="276" spans="6:7" x14ac:dyDescent="0.4">
      <c r="F276" s="25"/>
      <c r="G276" s="24"/>
    </row>
    <row r="277" spans="6:7" x14ac:dyDescent="0.4">
      <c r="F277" s="25"/>
      <c r="G277" s="24"/>
    </row>
    <row r="278" spans="6:7" x14ac:dyDescent="0.4">
      <c r="F278" s="25"/>
      <c r="G278" s="24"/>
    </row>
    <row r="279" spans="6:7" x14ac:dyDescent="0.4">
      <c r="F279" s="25"/>
      <c r="G279" s="24"/>
    </row>
    <row r="280" spans="6:7" x14ac:dyDescent="0.4">
      <c r="F280" s="25"/>
      <c r="G280" s="24"/>
    </row>
    <row r="281" spans="6:7" x14ac:dyDescent="0.4">
      <c r="F281" s="25"/>
      <c r="G281" s="24"/>
    </row>
    <row r="282" spans="6:7" x14ac:dyDescent="0.4">
      <c r="F282" s="25"/>
      <c r="G282" s="24"/>
    </row>
    <row r="283" spans="6:7" x14ac:dyDescent="0.4">
      <c r="F283" s="25"/>
      <c r="G283" s="24"/>
    </row>
    <row r="284" spans="6:7" x14ac:dyDescent="0.4">
      <c r="F284" s="25"/>
      <c r="G284" s="24"/>
    </row>
    <row r="285" spans="6:7" x14ac:dyDescent="0.4">
      <c r="F285" s="25"/>
      <c r="G285" s="24"/>
    </row>
    <row r="286" spans="6:7" x14ac:dyDescent="0.4">
      <c r="F286" s="25"/>
      <c r="G286" s="24"/>
    </row>
    <row r="287" spans="6:7" x14ac:dyDescent="0.4">
      <c r="F287" s="25"/>
      <c r="G287" s="24"/>
    </row>
    <row r="288" spans="6:7" x14ac:dyDescent="0.4">
      <c r="F288" s="25"/>
      <c r="G288" s="24"/>
    </row>
    <row r="289" spans="6:7" x14ac:dyDescent="0.4">
      <c r="F289" s="25"/>
      <c r="G289" s="24"/>
    </row>
    <row r="290" spans="6:7" x14ac:dyDescent="0.4">
      <c r="F290" s="25"/>
      <c r="G290" s="24"/>
    </row>
    <row r="291" spans="6:7" x14ac:dyDescent="0.4">
      <c r="F291" s="25"/>
      <c r="G291" s="24"/>
    </row>
    <row r="292" spans="6:7" x14ac:dyDescent="0.4">
      <c r="F292" s="25"/>
      <c r="G292" s="24"/>
    </row>
    <row r="293" spans="6:7" x14ac:dyDescent="0.4">
      <c r="F293" s="25"/>
      <c r="G293" s="24"/>
    </row>
    <row r="294" spans="6:7" x14ac:dyDescent="0.4">
      <c r="F294" s="25"/>
      <c r="G294" s="24"/>
    </row>
    <row r="295" spans="6:7" x14ac:dyDescent="0.4">
      <c r="F295" s="25"/>
      <c r="G295" s="24"/>
    </row>
    <row r="296" spans="6:7" x14ac:dyDescent="0.4">
      <c r="G296" s="24"/>
    </row>
    <row r="297" spans="6:7" x14ac:dyDescent="0.4">
      <c r="G297" s="24"/>
    </row>
    <row r="298" spans="6:7" x14ac:dyDescent="0.4">
      <c r="G298" s="24"/>
    </row>
    <row r="299" spans="6:7" x14ac:dyDescent="0.4">
      <c r="G299" s="24"/>
    </row>
    <row r="300" spans="6:7" x14ac:dyDescent="0.4">
      <c r="G300" s="24"/>
    </row>
    <row r="301" spans="6:7" x14ac:dyDescent="0.4">
      <c r="G301" s="24"/>
    </row>
    <row r="302" spans="6:7" x14ac:dyDescent="0.4">
      <c r="G302" s="24"/>
    </row>
    <row r="303" spans="6:7" x14ac:dyDescent="0.4">
      <c r="G303" s="24"/>
    </row>
    <row r="304" spans="6:7" x14ac:dyDescent="0.4">
      <c r="G304" s="24"/>
    </row>
    <row r="305" spans="7:7" x14ac:dyDescent="0.4">
      <c r="G305" s="24"/>
    </row>
    <row r="306" spans="7:7" x14ac:dyDescent="0.4">
      <c r="G306" s="24"/>
    </row>
    <row r="307" spans="7:7" x14ac:dyDescent="0.4">
      <c r="G307" s="24"/>
    </row>
    <row r="308" spans="7:7" x14ac:dyDescent="0.4">
      <c r="G308" s="24"/>
    </row>
    <row r="309" spans="7:7" x14ac:dyDescent="0.4">
      <c r="G309" s="24"/>
    </row>
    <row r="310" spans="7:7" x14ac:dyDescent="0.4">
      <c r="G310" s="24"/>
    </row>
    <row r="311" spans="7:7" x14ac:dyDescent="0.4">
      <c r="G311" s="24"/>
    </row>
    <row r="312" spans="7:7" x14ac:dyDescent="0.4">
      <c r="G312" s="24"/>
    </row>
    <row r="313" spans="7:7" x14ac:dyDescent="0.4">
      <c r="G313" s="24"/>
    </row>
    <row r="314" spans="7:7" x14ac:dyDescent="0.4">
      <c r="G314" s="24"/>
    </row>
    <row r="315" spans="7:7" x14ac:dyDescent="0.4">
      <c r="G315" s="24"/>
    </row>
    <row r="316" spans="7:7" x14ac:dyDescent="0.4">
      <c r="G316" s="24"/>
    </row>
    <row r="317" spans="7:7" x14ac:dyDescent="0.4">
      <c r="G317" s="24"/>
    </row>
    <row r="318" spans="7:7" x14ac:dyDescent="0.4">
      <c r="G318" s="24"/>
    </row>
  </sheetData>
  <sheetProtection sheet="1" objects="1" scenarios="1" selectLockedCells="1"/>
  <mergeCells count="5">
    <mergeCell ref="G28:G29"/>
    <mergeCell ref="H28:I29"/>
    <mergeCell ref="A1:C1"/>
    <mergeCell ref="K2:M2"/>
    <mergeCell ref="A2:I2"/>
  </mergeCells>
  <phoneticPr fontId="5"/>
  <printOptions horizontalCentered="1"/>
  <pageMargins left="0.39370078740157483" right="0.39370078740157483" top="0.74803149606299213" bottom="0.74803149606299213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C0456-7CD3-4D04-8ABC-B49581D7372B}">
  <sheetPr>
    <tabColor rgb="FF92D050"/>
    <pageSetUpPr fitToPage="1"/>
  </sheetPr>
  <dimension ref="A1:N142"/>
  <sheetViews>
    <sheetView view="pageBreakPreview" zoomScale="80" zoomScaleNormal="80" zoomScaleSheetLayoutView="80" workbookViewId="0">
      <selection activeCell="F4" sqref="F4"/>
    </sheetView>
  </sheetViews>
  <sheetFormatPr defaultRowHeight="15.75" x14ac:dyDescent="0.4"/>
  <cols>
    <col min="1" max="1" width="13.625" style="13" customWidth="1"/>
    <col min="2" max="3" width="9.125" style="23" customWidth="1"/>
    <col min="4" max="4" width="13.625" style="14" customWidth="1"/>
    <col min="5" max="6" width="9.125" style="15" customWidth="1"/>
    <col min="7" max="7" width="13.625" style="14" customWidth="1"/>
    <col min="8" max="8" width="9.125" style="14" customWidth="1"/>
    <col min="9" max="10" width="9.125" style="15" customWidth="1"/>
    <col min="11" max="11" width="7.625" style="14" customWidth="1"/>
    <col min="12" max="12" width="13.625" style="14" customWidth="1"/>
    <col min="13" max="14" width="9.125" style="15" customWidth="1"/>
    <col min="15" max="16384" width="9" style="13"/>
  </cols>
  <sheetData>
    <row r="1" spans="1:14" ht="45.95" customHeight="1" x14ac:dyDescent="0.4">
      <c r="A1" s="163" t="s">
        <v>342</v>
      </c>
      <c r="B1" s="163"/>
      <c r="C1" s="163"/>
    </row>
    <row r="2" spans="1:14" ht="35.25" customHeight="1" x14ac:dyDescent="0.4">
      <c r="A2" s="168" t="s">
        <v>888</v>
      </c>
      <c r="B2" s="168"/>
      <c r="C2" s="168"/>
      <c r="D2" s="168"/>
      <c r="E2" s="168"/>
      <c r="F2" s="168"/>
      <c r="G2" s="168"/>
      <c r="H2" s="168"/>
      <c r="I2" s="168"/>
      <c r="J2" s="16"/>
      <c r="L2" s="167"/>
      <c r="M2" s="167"/>
      <c r="N2" s="167"/>
    </row>
    <row r="3" spans="1:14" x14ac:dyDescent="0.4">
      <c r="A3" s="17" t="s">
        <v>0</v>
      </c>
      <c r="B3" s="18" t="s">
        <v>1</v>
      </c>
      <c r="C3" s="19" t="s">
        <v>329</v>
      </c>
      <c r="D3" s="17" t="s">
        <v>0</v>
      </c>
      <c r="E3" s="18" t="s">
        <v>1</v>
      </c>
      <c r="F3" s="19" t="s">
        <v>329</v>
      </c>
      <c r="G3" s="17" t="s">
        <v>0</v>
      </c>
      <c r="H3" s="18" t="s">
        <v>1</v>
      </c>
      <c r="I3" s="19" t="s">
        <v>329</v>
      </c>
      <c r="J3" s="20"/>
      <c r="M3" s="20"/>
      <c r="N3" s="20"/>
    </row>
    <row r="4" spans="1:14" x14ac:dyDescent="0.4">
      <c r="A4" s="21" t="s">
        <v>732</v>
      </c>
      <c r="B4" s="66">
        <f>SUM(B6:B64)</f>
        <v>2849</v>
      </c>
      <c r="C4" s="81">
        <f>SUM(C6:C64)</f>
        <v>0</v>
      </c>
      <c r="D4" s="21" t="s">
        <v>732</v>
      </c>
      <c r="E4" s="66">
        <f>SUM(E6:E64)</f>
        <v>2026</v>
      </c>
      <c r="F4" s="81">
        <f>SUM(F6:F64)</f>
        <v>0</v>
      </c>
      <c r="G4" s="21" t="s">
        <v>732</v>
      </c>
      <c r="H4" s="66">
        <f>SUM(H6:H61)</f>
        <v>3204</v>
      </c>
      <c r="I4" s="81">
        <f>SUM(I6:I58)</f>
        <v>0</v>
      </c>
    </row>
    <row r="5" spans="1:14" x14ac:dyDescent="0.4">
      <c r="A5" s="21"/>
      <c r="B5" s="67"/>
      <c r="C5" s="49"/>
      <c r="D5" s="22"/>
      <c r="E5" s="69"/>
      <c r="F5" s="49"/>
      <c r="G5" s="22"/>
      <c r="H5" s="71"/>
      <c r="I5" s="49"/>
    </row>
    <row r="6" spans="1:14" x14ac:dyDescent="0.4">
      <c r="A6" s="21" t="s">
        <v>733</v>
      </c>
      <c r="B6" s="66">
        <v>26</v>
      </c>
      <c r="C6" s="81"/>
      <c r="D6" s="21" t="s">
        <v>773</v>
      </c>
      <c r="E6" s="66">
        <v>26</v>
      </c>
      <c r="F6" s="81"/>
      <c r="G6" s="21" t="s">
        <v>878</v>
      </c>
      <c r="H6" s="66">
        <v>46</v>
      </c>
      <c r="I6" s="81"/>
    </row>
    <row r="7" spans="1:14" x14ac:dyDescent="0.4">
      <c r="A7" s="21" t="s">
        <v>857</v>
      </c>
      <c r="B7" s="66">
        <v>125</v>
      </c>
      <c r="C7" s="81"/>
      <c r="D7" s="21" t="s">
        <v>868</v>
      </c>
      <c r="E7" s="66">
        <v>25</v>
      </c>
      <c r="F7" s="81"/>
      <c r="G7" s="21" t="s">
        <v>879</v>
      </c>
      <c r="H7" s="66">
        <v>41</v>
      </c>
      <c r="I7" s="81"/>
    </row>
    <row r="8" spans="1:14" x14ac:dyDescent="0.4">
      <c r="A8" s="21" t="s">
        <v>734</v>
      </c>
      <c r="B8" s="66">
        <v>22</v>
      </c>
      <c r="C8" s="81"/>
      <c r="D8" s="21" t="s">
        <v>774</v>
      </c>
      <c r="E8" s="66">
        <v>19</v>
      </c>
      <c r="F8" s="81"/>
      <c r="G8" s="21" t="s">
        <v>815</v>
      </c>
      <c r="H8" s="66">
        <v>14</v>
      </c>
      <c r="I8" s="81"/>
    </row>
    <row r="9" spans="1:14" x14ac:dyDescent="0.4">
      <c r="A9" s="21" t="s">
        <v>735</v>
      </c>
      <c r="B9" s="66">
        <v>20</v>
      </c>
      <c r="C9" s="81"/>
      <c r="D9" s="21" t="s">
        <v>775</v>
      </c>
      <c r="E9" s="66">
        <v>28</v>
      </c>
      <c r="F9" s="81"/>
      <c r="G9" s="21" t="s">
        <v>880</v>
      </c>
      <c r="H9" s="66">
        <v>150</v>
      </c>
      <c r="I9" s="81"/>
    </row>
    <row r="10" spans="1:14" x14ac:dyDescent="0.4">
      <c r="A10" s="21" t="s">
        <v>736</v>
      </c>
      <c r="B10" s="66">
        <v>51</v>
      </c>
      <c r="C10" s="81"/>
      <c r="D10" s="21" t="s">
        <v>776</v>
      </c>
      <c r="E10" s="66">
        <v>19</v>
      </c>
      <c r="F10" s="81"/>
      <c r="G10" s="21" t="s">
        <v>167</v>
      </c>
      <c r="H10" s="66">
        <v>7</v>
      </c>
      <c r="I10" s="81"/>
    </row>
    <row r="11" spans="1:14" x14ac:dyDescent="0.4">
      <c r="A11" s="21" t="s">
        <v>50</v>
      </c>
      <c r="B11" s="66">
        <v>4</v>
      </c>
      <c r="C11" s="81"/>
      <c r="D11" s="21" t="s">
        <v>869</v>
      </c>
      <c r="E11" s="66">
        <v>44</v>
      </c>
      <c r="F11" s="81"/>
      <c r="G11" s="21" t="s">
        <v>816</v>
      </c>
      <c r="H11" s="66">
        <v>84</v>
      </c>
      <c r="I11" s="81"/>
    </row>
    <row r="12" spans="1:14" x14ac:dyDescent="0.4">
      <c r="A12" s="21" t="s">
        <v>324</v>
      </c>
      <c r="B12" s="66">
        <v>39</v>
      </c>
      <c r="C12" s="81"/>
      <c r="D12" s="21" t="s">
        <v>870</v>
      </c>
      <c r="E12" s="66">
        <v>55</v>
      </c>
      <c r="F12" s="81"/>
      <c r="G12" s="21" t="s">
        <v>817</v>
      </c>
      <c r="H12" s="66">
        <v>164</v>
      </c>
      <c r="I12" s="81"/>
    </row>
    <row r="13" spans="1:14" x14ac:dyDescent="0.4">
      <c r="A13" s="21" t="s">
        <v>858</v>
      </c>
      <c r="B13" s="66">
        <v>34</v>
      </c>
      <c r="C13" s="81"/>
      <c r="D13" s="21" t="s">
        <v>777</v>
      </c>
      <c r="E13" s="66">
        <v>26</v>
      </c>
      <c r="F13" s="81"/>
      <c r="G13" s="21" t="s">
        <v>818</v>
      </c>
      <c r="H13" s="66">
        <v>144</v>
      </c>
      <c r="I13" s="81"/>
    </row>
    <row r="14" spans="1:14" x14ac:dyDescent="0.4">
      <c r="A14" s="21" t="s">
        <v>737</v>
      </c>
      <c r="B14" s="66">
        <v>55</v>
      </c>
      <c r="C14" s="81"/>
      <c r="D14" s="21" t="s">
        <v>778</v>
      </c>
      <c r="E14" s="66">
        <v>14</v>
      </c>
      <c r="F14" s="81"/>
      <c r="G14" s="21" t="s">
        <v>819</v>
      </c>
      <c r="H14" s="66">
        <v>55</v>
      </c>
      <c r="I14" s="81"/>
    </row>
    <row r="15" spans="1:14" x14ac:dyDescent="0.4">
      <c r="A15" s="21" t="s">
        <v>859</v>
      </c>
      <c r="B15" s="66">
        <v>42</v>
      </c>
      <c r="C15" s="81"/>
      <c r="D15" s="21" t="s">
        <v>322</v>
      </c>
      <c r="E15" s="66">
        <v>30</v>
      </c>
      <c r="F15" s="81"/>
      <c r="G15" s="21" t="s">
        <v>820</v>
      </c>
      <c r="H15" s="66">
        <v>14</v>
      </c>
      <c r="I15" s="81"/>
    </row>
    <row r="16" spans="1:14" x14ac:dyDescent="0.4">
      <c r="A16" s="21" t="s">
        <v>738</v>
      </c>
      <c r="B16" s="66">
        <v>38</v>
      </c>
      <c r="C16" s="81"/>
      <c r="D16" s="21" t="s">
        <v>779</v>
      </c>
      <c r="E16" s="66">
        <v>35</v>
      </c>
      <c r="F16" s="81"/>
      <c r="G16" s="21" t="s">
        <v>821</v>
      </c>
      <c r="H16" s="66">
        <v>18</v>
      </c>
      <c r="I16" s="81"/>
    </row>
    <row r="17" spans="1:9" x14ac:dyDescent="0.4">
      <c r="A17" s="21" t="s">
        <v>174</v>
      </c>
      <c r="B17" s="66">
        <v>47</v>
      </c>
      <c r="C17" s="81"/>
      <c r="D17" s="21" t="s">
        <v>780</v>
      </c>
      <c r="E17" s="66">
        <v>29</v>
      </c>
      <c r="F17" s="81"/>
      <c r="G17" s="21" t="s">
        <v>822</v>
      </c>
      <c r="H17" s="66">
        <v>22</v>
      </c>
      <c r="I17" s="81"/>
    </row>
    <row r="18" spans="1:9" x14ac:dyDescent="0.4">
      <c r="A18" s="21" t="s">
        <v>739</v>
      </c>
      <c r="B18" s="66">
        <v>31</v>
      </c>
      <c r="C18" s="81"/>
      <c r="D18" s="21" t="s">
        <v>871</v>
      </c>
      <c r="E18" s="66">
        <v>60</v>
      </c>
      <c r="F18" s="81"/>
      <c r="G18" s="21" t="s">
        <v>881</v>
      </c>
      <c r="H18" s="66">
        <v>56</v>
      </c>
      <c r="I18" s="81"/>
    </row>
    <row r="19" spans="1:9" x14ac:dyDescent="0.4">
      <c r="A19" s="21" t="s">
        <v>740</v>
      </c>
      <c r="B19" s="66">
        <v>91</v>
      </c>
      <c r="C19" s="81"/>
      <c r="D19" s="21" t="s">
        <v>781</v>
      </c>
      <c r="E19" s="66">
        <v>17</v>
      </c>
      <c r="F19" s="81"/>
      <c r="G19" s="21" t="s">
        <v>823</v>
      </c>
      <c r="H19" s="66">
        <v>138</v>
      </c>
      <c r="I19" s="81"/>
    </row>
    <row r="20" spans="1:9" x14ac:dyDescent="0.4">
      <c r="A20" s="21" t="s">
        <v>741</v>
      </c>
      <c r="B20" s="66">
        <v>43</v>
      </c>
      <c r="C20" s="81"/>
      <c r="D20" s="21" t="s">
        <v>557</v>
      </c>
      <c r="E20" s="66">
        <v>36</v>
      </c>
      <c r="F20" s="81"/>
      <c r="G20" s="21" t="s">
        <v>824</v>
      </c>
      <c r="H20" s="66">
        <v>94</v>
      </c>
      <c r="I20" s="81"/>
    </row>
    <row r="21" spans="1:9" x14ac:dyDescent="0.4">
      <c r="A21" s="21" t="s">
        <v>742</v>
      </c>
      <c r="B21" s="66">
        <v>31</v>
      </c>
      <c r="C21" s="81"/>
      <c r="D21" s="21" t="s">
        <v>872</v>
      </c>
      <c r="E21" s="66">
        <v>57</v>
      </c>
      <c r="F21" s="81"/>
      <c r="G21" s="21" t="s">
        <v>825</v>
      </c>
      <c r="H21" s="66">
        <v>21</v>
      </c>
      <c r="I21" s="81"/>
    </row>
    <row r="22" spans="1:9" x14ac:dyDescent="0.4">
      <c r="A22" s="21" t="s">
        <v>860</v>
      </c>
      <c r="B22" s="66">
        <v>131</v>
      </c>
      <c r="C22" s="81"/>
      <c r="D22" s="21" t="s">
        <v>355</v>
      </c>
      <c r="E22" s="66">
        <v>35</v>
      </c>
      <c r="F22" s="81"/>
      <c r="G22" s="21" t="s">
        <v>826</v>
      </c>
      <c r="H22" s="66">
        <v>35</v>
      </c>
      <c r="I22" s="81"/>
    </row>
    <row r="23" spans="1:9" x14ac:dyDescent="0.4">
      <c r="A23" s="21" t="s">
        <v>743</v>
      </c>
      <c r="B23" s="66">
        <v>62</v>
      </c>
      <c r="C23" s="81"/>
      <c r="D23" s="21" t="s">
        <v>782</v>
      </c>
      <c r="E23" s="66">
        <v>23</v>
      </c>
      <c r="F23" s="81"/>
      <c r="G23" s="21" t="s">
        <v>827</v>
      </c>
      <c r="H23" s="66">
        <v>62</v>
      </c>
      <c r="I23" s="81"/>
    </row>
    <row r="24" spans="1:9" x14ac:dyDescent="0.4">
      <c r="A24" s="21" t="s">
        <v>744</v>
      </c>
      <c r="B24" s="66">
        <v>25</v>
      </c>
      <c r="C24" s="81"/>
      <c r="D24" s="21" t="s">
        <v>552</v>
      </c>
      <c r="E24" s="66">
        <v>39</v>
      </c>
      <c r="F24" s="81"/>
      <c r="G24" s="21" t="s">
        <v>882</v>
      </c>
      <c r="H24" s="66">
        <v>141</v>
      </c>
      <c r="I24" s="81"/>
    </row>
    <row r="25" spans="1:9" x14ac:dyDescent="0.4">
      <c r="A25" s="21" t="s">
        <v>745</v>
      </c>
      <c r="B25" s="66">
        <v>5</v>
      </c>
      <c r="C25" s="81"/>
      <c r="D25" s="21" t="s">
        <v>783</v>
      </c>
      <c r="E25" s="66">
        <v>64</v>
      </c>
      <c r="F25" s="81"/>
      <c r="G25" s="21" t="s">
        <v>828</v>
      </c>
      <c r="H25" s="66">
        <v>56</v>
      </c>
      <c r="I25" s="81"/>
    </row>
    <row r="26" spans="1:9" x14ac:dyDescent="0.4">
      <c r="A26" s="21" t="s">
        <v>746</v>
      </c>
      <c r="B26" s="66">
        <v>25</v>
      </c>
      <c r="C26" s="81"/>
      <c r="D26" s="21" t="s">
        <v>784</v>
      </c>
      <c r="E26" s="66">
        <v>36</v>
      </c>
      <c r="F26" s="81"/>
      <c r="G26" s="21" t="s">
        <v>829</v>
      </c>
      <c r="H26" s="66">
        <v>54</v>
      </c>
      <c r="I26" s="81"/>
    </row>
    <row r="27" spans="1:9" x14ac:dyDescent="0.4">
      <c r="A27" s="21" t="s">
        <v>747</v>
      </c>
      <c r="B27" s="66">
        <v>17</v>
      </c>
      <c r="C27" s="81"/>
      <c r="D27" s="21" t="s">
        <v>785</v>
      </c>
      <c r="E27" s="66">
        <v>9</v>
      </c>
      <c r="F27" s="81"/>
      <c r="G27" s="21" t="s">
        <v>830</v>
      </c>
      <c r="H27" s="66">
        <v>35</v>
      </c>
      <c r="I27" s="81"/>
    </row>
    <row r="28" spans="1:9" x14ac:dyDescent="0.4">
      <c r="A28" s="21" t="s">
        <v>861</v>
      </c>
      <c r="B28" s="66">
        <v>134</v>
      </c>
      <c r="C28" s="81"/>
      <c r="D28" s="21" t="s">
        <v>786</v>
      </c>
      <c r="E28" s="66">
        <v>18</v>
      </c>
      <c r="F28" s="81"/>
      <c r="G28" s="21" t="s">
        <v>831</v>
      </c>
      <c r="H28" s="66">
        <v>139</v>
      </c>
      <c r="I28" s="81"/>
    </row>
    <row r="29" spans="1:9" x14ac:dyDescent="0.4">
      <c r="A29" s="21" t="s">
        <v>748</v>
      </c>
      <c r="B29" s="66">
        <v>26</v>
      </c>
      <c r="C29" s="81"/>
      <c r="D29" s="21" t="s">
        <v>787</v>
      </c>
      <c r="E29" s="66">
        <v>15</v>
      </c>
      <c r="F29" s="81"/>
      <c r="G29" s="21" t="s">
        <v>832</v>
      </c>
      <c r="H29" s="66">
        <v>63</v>
      </c>
      <c r="I29" s="81"/>
    </row>
    <row r="30" spans="1:9" x14ac:dyDescent="0.4">
      <c r="A30" s="21" t="s">
        <v>862</v>
      </c>
      <c r="B30" s="66">
        <v>101</v>
      </c>
      <c r="C30" s="81"/>
      <c r="D30" s="21" t="s">
        <v>788</v>
      </c>
      <c r="E30" s="66">
        <v>22</v>
      </c>
      <c r="F30" s="81"/>
      <c r="G30" s="21" t="s">
        <v>833</v>
      </c>
      <c r="H30" s="66">
        <v>48</v>
      </c>
      <c r="I30" s="81"/>
    </row>
    <row r="31" spans="1:9" x14ac:dyDescent="0.4">
      <c r="A31" s="21" t="s">
        <v>749</v>
      </c>
      <c r="B31" s="66">
        <v>30</v>
      </c>
      <c r="C31" s="81"/>
      <c r="D31" s="21" t="s">
        <v>691</v>
      </c>
      <c r="E31" s="66">
        <v>14</v>
      </c>
      <c r="F31" s="81"/>
      <c r="G31" s="21" t="s">
        <v>883</v>
      </c>
      <c r="H31" s="66">
        <v>43</v>
      </c>
      <c r="I31" s="81"/>
    </row>
    <row r="32" spans="1:9" x14ac:dyDescent="0.4">
      <c r="A32" s="21" t="s">
        <v>750</v>
      </c>
      <c r="B32" s="66">
        <v>26</v>
      </c>
      <c r="C32" s="81"/>
      <c r="D32" s="21" t="s">
        <v>789</v>
      </c>
      <c r="E32" s="66">
        <v>83</v>
      </c>
      <c r="F32" s="81"/>
      <c r="G32" s="21" t="s">
        <v>834</v>
      </c>
      <c r="H32" s="66">
        <v>2</v>
      </c>
      <c r="I32" s="81"/>
    </row>
    <row r="33" spans="1:9" x14ac:dyDescent="0.4">
      <c r="A33" s="21" t="s">
        <v>751</v>
      </c>
      <c r="B33" s="66">
        <v>40</v>
      </c>
      <c r="C33" s="81"/>
      <c r="D33" s="21" t="s">
        <v>316</v>
      </c>
      <c r="E33" s="66">
        <v>77</v>
      </c>
      <c r="F33" s="81"/>
      <c r="G33" s="21" t="s">
        <v>884</v>
      </c>
      <c r="H33" s="66">
        <v>115</v>
      </c>
      <c r="I33" s="81"/>
    </row>
    <row r="34" spans="1:9" x14ac:dyDescent="0.4">
      <c r="A34" s="21" t="s">
        <v>752</v>
      </c>
      <c r="B34" s="66">
        <v>47</v>
      </c>
      <c r="C34" s="81"/>
      <c r="D34" s="21" t="s">
        <v>790</v>
      </c>
      <c r="E34" s="66">
        <v>23</v>
      </c>
      <c r="F34" s="81"/>
      <c r="G34" s="21" t="s">
        <v>835</v>
      </c>
      <c r="H34" s="66">
        <v>20</v>
      </c>
      <c r="I34" s="81"/>
    </row>
    <row r="35" spans="1:9" x14ac:dyDescent="0.4">
      <c r="A35" s="21" t="s">
        <v>12</v>
      </c>
      <c r="B35" s="66">
        <v>25</v>
      </c>
      <c r="C35" s="81"/>
      <c r="D35" s="21" t="s">
        <v>873</v>
      </c>
      <c r="E35" s="66">
        <v>46</v>
      </c>
      <c r="F35" s="81"/>
      <c r="G35" s="21" t="s">
        <v>836</v>
      </c>
      <c r="H35" s="66">
        <v>42</v>
      </c>
      <c r="I35" s="81"/>
    </row>
    <row r="36" spans="1:9" x14ac:dyDescent="0.4">
      <c r="A36" s="21" t="s">
        <v>753</v>
      </c>
      <c r="B36" s="66">
        <v>46</v>
      </c>
      <c r="C36" s="81"/>
      <c r="D36" s="21" t="s">
        <v>791</v>
      </c>
      <c r="E36" s="66">
        <v>18</v>
      </c>
      <c r="F36" s="81"/>
      <c r="G36" s="21" t="s">
        <v>837</v>
      </c>
      <c r="H36" s="66">
        <v>22</v>
      </c>
      <c r="I36" s="81"/>
    </row>
    <row r="37" spans="1:9" x14ac:dyDescent="0.4">
      <c r="A37" s="21" t="s">
        <v>863</v>
      </c>
      <c r="B37" s="66">
        <v>90</v>
      </c>
      <c r="C37" s="81"/>
      <c r="D37" s="21" t="s">
        <v>792</v>
      </c>
      <c r="E37" s="66">
        <v>14</v>
      </c>
      <c r="F37" s="81"/>
      <c r="G37" s="21" t="s">
        <v>699</v>
      </c>
      <c r="H37" s="66">
        <v>21</v>
      </c>
      <c r="I37" s="81"/>
    </row>
    <row r="38" spans="1:9" x14ac:dyDescent="0.4">
      <c r="A38" s="21" t="s">
        <v>754</v>
      </c>
      <c r="B38" s="66">
        <v>68</v>
      </c>
      <c r="C38" s="81"/>
      <c r="D38" s="21" t="s">
        <v>793</v>
      </c>
      <c r="E38" s="66">
        <v>45</v>
      </c>
      <c r="F38" s="81"/>
      <c r="G38" s="21" t="s">
        <v>838</v>
      </c>
      <c r="H38" s="66">
        <v>43</v>
      </c>
      <c r="I38" s="81"/>
    </row>
    <row r="39" spans="1:9" x14ac:dyDescent="0.4">
      <c r="A39" s="21" t="s">
        <v>42</v>
      </c>
      <c r="B39" s="66">
        <v>50</v>
      </c>
      <c r="C39" s="81"/>
      <c r="D39" s="21" t="s">
        <v>794</v>
      </c>
      <c r="E39" s="66">
        <v>12</v>
      </c>
      <c r="F39" s="81"/>
      <c r="G39" s="21" t="s">
        <v>885</v>
      </c>
      <c r="H39" s="66">
        <v>51</v>
      </c>
      <c r="I39" s="81"/>
    </row>
    <row r="40" spans="1:9" x14ac:dyDescent="0.4">
      <c r="A40" s="21" t="s">
        <v>755</v>
      </c>
      <c r="B40" s="66">
        <v>35</v>
      </c>
      <c r="C40" s="81"/>
      <c r="D40" s="21" t="s">
        <v>795</v>
      </c>
      <c r="E40" s="66">
        <v>14</v>
      </c>
      <c r="F40" s="81"/>
      <c r="G40" s="21" t="s">
        <v>839</v>
      </c>
      <c r="H40" s="66">
        <v>26</v>
      </c>
      <c r="I40" s="81"/>
    </row>
    <row r="41" spans="1:9" x14ac:dyDescent="0.4">
      <c r="A41" s="21" t="s">
        <v>756</v>
      </c>
      <c r="B41" s="66">
        <v>252</v>
      </c>
      <c r="C41" s="81"/>
      <c r="D41" s="21" t="s">
        <v>874</v>
      </c>
      <c r="E41" s="66">
        <v>32</v>
      </c>
      <c r="F41" s="81"/>
      <c r="G41" s="21" t="s">
        <v>840</v>
      </c>
      <c r="H41" s="66">
        <v>1</v>
      </c>
      <c r="I41" s="81"/>
    </row>
    <row r="42" spans="1:9" x14ac:dyDescent="0.4">
      <c r="A42" s="21" t="s">
        <v>520</v>
      </c>
      <c r="B42" s="66">
        <v>54</v>
      </c>
      <c r="C42" s="81"/>
      <c r="D42" s="21" t="s">
        <v>875</v>
      </c>
      <c r="E42" s="66">
        <v>34</v>
      </c>
      <c r="F42" s="81"/>
      <c r="G42" s="21" t="s">
        <v>841</v>
      </c>
      <c r="H42" s="66">
        <v>51</v>
      </c>
      <c r="I42" s="81"/>
    </row>
    <row r="43" spans="1:9" x14ac:dyDescent="0.4">
      <c r="A43" s="21" t="s">
        <v>38</v>
      </c>
      <c r="B43" s="66">
        <v>75</v>
      </c>
      <c r="C43" s="81"/>
      <c r="D43" s="21" t="s">
        <v>796</v>
      </c>
      <c r="E43" s="66">
        <v>15</v>
      </c>
      <c r="F43" s="81"/>
      <c r="G43" s="21" t="s">
        <v>842</v>
      </c>
      <c r="H43" s="66">
        <v>8</v>
      </c>
      <c r="I43" s="81"/>
    </row>
    <row r="44" spans="1:9" x14ac:dyDescent="0.4">
      <c r="A44" s="21" t="s">
        <v>864</v>
      </c>
      <c r="B44" s="66">
        <v>40</v>
      </c>
      <c r="C44" s="81"/>
      <c r="D44" s="21" t="s">
        <v>876</v>
      </c>
      <c r="E44" s="66">
        <v>17</v>
      </c>
      <c r="F44" s="81"/>
      <c r="G44" s="21" t="s">
        <v>886</v>
      </c>
      <c r="H44" s="66">
        <v>33</v>
      </c>
      <c r="I44" s="81"/>
    </row>
    <row r="45" spans="1:9" x14ac:dyDescent="0.4">
      <c r="A45" s="21" t="s">
        <v>865</v>
      </c>
      <c r="B45" s="66">
        <v>73</v>
      </c>
      <c r="C45" s="81"/>
      <c r="D45" s="21" t="s">
        <v>797</v>
      </c>
      <c r="E45" s="66">
        <v>10</v>
      </c>
      <c r="F45" s="81"/>
      <c r="G45" s="21" t="s">
        <v>843</v>
      </c>
      <c r="H45" s="66">
        <v>15</v>
      </c>
      <c r="I45" s="81"/>
    </row>
    <row r="46" spans="1:9" x14ac:dyDescent="0.4">
      <c r="A46" s="21" t="s">
        <v>757</v>
      </c>
      <c r="B46" s="66">
        <v>26</v>
      </c>
      <c r="C46" s="81"/>
      <c r="D46" s="21" t="s">
        <v>798</v>
      </c>
      <c r="E46" s="66">
        <v>16</v>
      </c>
      <c r="F46" s="81"/>
      <c r="G46" s="21" t="s">
        <v>844</v>
      </c>
      <c r="H46" s="66">
        <v>358</v>
      </c>
      <c r="I46" s="81"/>
    </row>
    <row r="47" spans="1:9" x14ac:dyDescent="0.4">
      <c r="A47" s="21" t="s">
        <v>758</v>
      </c>
      <c r="B47" s="66">
        <v>46</v>
      </c>
      <c r="C47" s="81"/>
      <c r="D47" s="21" t="s">
        <v>877</v>
      </c>
      <c r="E47" s="66">
        <v>96</v>
      </c>
      <c r="F47" s="81"/>
      <c r="G47" s="21" t="s">
        <v>845</v>
      </c>
      <c r="H47" s="66">
        <v>102</v>
      </c>
      <c r="I47" s="81"/>
    </row>
    <row r="48" spans="1:9" x14ac:dyDescent="0.4">
      <c r="A48" s="21" t="s">
        <v>759</v>
      </c>
      <c r="B48" s="66">
        <v>50</v>
      </c>
      <c r="C48" s="81"/>
      <c r="D48" s="21" t="s">
        <v>799</v>
      </c>
      <c r="E48" s="66">
        <v>288</v>
      </c>
      <c r="F48" s="81"/>
      <c r="G48" s="21" t="s">
        <v>846</v>
      </c>
      <c r="H48" s="66">
        <v>31</v>
      </c>
      <c r="I48" s="81"/>
    </row>
    <row r="49" spans="1:9" x14ac:dyDescent="0.4">
      <c r="A49" s="21" t="s">
        <v>760</v>
      </c>
      <c r="B49" s="66">
        <v>42</v>
      </c>
      <c r="C49" s="81"/>
      <c r="D49" s="21" t="s">
        <v>800</v>
      </c>
      <c r="E49" s="66">
        <v>28</v>
      </c>
      <c r="F49" s="81"/>
      <c r="G49" s="21" t="s">
        <v>847</v>
      </c>
      <c r="H49" s="66">
        <v>21</v>
      </c>
      <c r="I49" s="81"/>
    </row>
    <row r="50" spans="1:9" x14ac:dyDescent="0.4">
      <c r="A50" s="21" t="s">
        <v>761</v>
      </c>
      <c r="B50" s="66">
        <v>35</v>
      </c>
      <c r="C50" s="81"/>
      <c r="D50" s="21" t="s">
        <v>801</v>
      </c>
      <c r="E50" s="66">
        <v>22</v>
      </c>
      <c r="F50" s="81"/>
      <c r="G50" s="21" t="s">
        <v>848</v>
      </c>
      <c r="H50" s="66">
        <v>29</v>
      </c>
      <c r="I50" s="81"/>
    </row>
    <row r="51" spans="1:9" x14ac:dyDescent="0.4">
      <c r="A51" s="21" t="s">
        <v>762</v>
      </c>
      <c r="B51" s="66">
        <v>38</v>
      </c>
      <c r="C51" s="81"/>
      <c r="D51" s="21" t="s">
        <v>802</v>
      </c>
      <c r="E51" s="66">
        <v>18</v>
      </c>
      <c r="F51" s="81"/>
      <c r="G51" s="21" t="s">
        <v>849</v>
      </c>
      <c r="H51" s="66">
        <v>26</v>
      </c>
      <c r="I51" s="81"/>
    </row>
    <row r="52" spans="1:9" x14ac:dyDescent="0.4">
      <c r="A52" s="21" t="s">
        <v>763</v>
      </c>
      <c r="B52" s="66">
        <v>42</v>
      </c>
      <c r="C52" s="81"/>
      <c r="D52" s="21" t="s">
        <v>803</v>
      </c>
      <c r="E52" s="66">
        <v>15</v>
      </c>
      <c r="F52" s="81"/>
      <c r="G52" s="21" t="s">
        <v>850</v>
      </c>
      <c r="H52" s="66">
        <v>26</v>
      </c>
      <c r="I52" s="81"/>
    </row>
    <row r="53" spans="1:9" x14ac:dyDescent="0.4">
      <c r="A53" s="21" t="s">
        <v>764</v>
      </c>
      <c r="B53" s="66">
        <v>27</v>
      </c>
      <c r="C53" s="81"/>
      <c r="D53" s="21" t="s">
        <v>804</v>
      </c>
      <c r="E53" s="66">
        <v>30</v>
      </c>
      <c r="F53" s="81"/>
      <c r="G53" s="21" t="s">
        <v>851</v>
      </c>
      <c r="H53" s="66">
        <v>29</v>
      </c>
      <c r="I53" s="81"/>
    </row>
    <row r="54" spans="1:9" x14ac:dyDescent="0.4">
      <c r="A54" s="21" t="s">
        <v>765</v>
      </c>
      <c r="B54" s="66">
        <v>21</v>
      </c>
      <c r="C54" s="81"/>
      <c r="D54" s="21" t="s">
        <v>805</v>
      </c>
      <c r="E54" s="66">
        <v>18</v>
      </c>
      <c r="F54" s="81"/>
      <c r="G54" s="21" t="s">
        <v>852</v>
      </c>
      <c r="H54" s="66">
        <v>51</v>
      </c>
      <c r="I54" s="81"/>
    </row>
    <row r="55" spans="1:9" x14ac:dyDescent="0.4">
      <c r="A55" s="21" t="s">
        <v>766</v>
      </c>
      <c r="B55" s="66">
        <v>43</v>
      </c>
      <c r="C55" s="81"/>
      <c r="D55" s="21" t="s">
        <v>806</v>
      </c>
      <c r="E55" s="66">
        <v>26</v>
      </c>
      <c r="F55" s="81"/>
      <c r="G55" s="21" t="s">
        <v>853</v>
      </c>
      <c r="H55" s="66">
        <v>16</v>
      </c>
      <c r="I55" s="81"/>
    </row>
    <row r="56" spans="1:9" x14ac:dyDescent="0.4">
      <c r="A56" s="21" t="s">
        <v>767</v>
      </c>
      <c r="B56" s="66">
        <v>26</v>
      </c>
      <c r="C56" s="81"/>
      <c r="D56" s="21" t="s">
        <v>807</v>
      </c>
      <c r="E56" s="66">
        <v>18</v>
      </c>
      <c r="F56" s="81"/>
      <c r="G56" s="21" t="s">
        <v>854</v>
      </c>
      <c r="H56" s="66">
        <v>52</v>
      </c>
      <c r="I56" s="81"/>
    </row>
    <row r="57" spans="1:9" x14ac:dyDescent="0.4">
      <c r="A57" s="21" t="s">
        <v>768</v>
      </c>
      <c r="B57" s="66">
        <v>25</v>
      </c>
      <c r="C57" s="81"/>
      <c r="D57" s="21" t="s">
        <v>808</v>
      </c>
      <c r="E57" s="66">
        <v>25</v>
      </c>
      <c r="F57" s="81"/>
      <c r="G57" s="21" t="s">
        <v>855</v>
      </c>
      <c r="H57" s="66">
        <v>215</v>
      </c>
      <c r="I57" s="81"/>
    </row>
    <row r="58" spans="1:9" x14ac:dyDescent="0.4">
      <c r="A58" s="21" t="s">
        <v>33</v>
      </c>
      <c r="B58" s="66">
        <v>44</v>
      </c>
      <c r="C58" s="81"/>
      <c r="D58" s="21" t="s">
        <v>277</v>
      </c>
      <c r="E58" s="66">
        <v>15</v>
      </c>
      <c r="F58" s="81"/>
      <c r="G58" s="21" t="s">
        <v>856</v>
      </c>
      <c r="H58" s="66">
        <v>54</v>
      </c>
      <c r="I58" s="81"/>
    </row>
    <row r="59" spans="1:9" x14ac:dyDescent="0.4">
      <c r="A59" s="21" t="s">
        <v>769</v>
      </c>
      <c r="B59" s="66">
        <v>40</v>
      </c>
      <c r="C59" s="81"/>
      <c r="D59" s="21" t="s">
        <v>809</v>
      </c>
      <c r="E59" s="66">
        <v>6</v>
      </c>
      <c r="F59" s="81"/>
      <c r="H59" s="15"/>
    </row>
    <row r="60" spans="1:9" x14ac:dyDescent="0.4">
      <c r="A60" s="21" t="s">
        <v>770</v>
      </c>
      <c r="B60" s="66">
        <v>26</v>
      </c>
      <c r="C60" s="81"/>
      <c r="D60" s="21" t="s">
        <v>810</v>
      </c>
      <c r="E60" s="66">
        <v>22</v>
      </c>
      <c r="F60" s="81"/>
      <c r="H60" s="15"/>
    </row>
    <row r="61" spans="1:9" x14ac:dyDescent="0.4">
      <c r="A61" s="21" t="s">
        <v>771</v>
      </c>
      <c r="B61" s="66">
        <v>34</v>
      </c>
      <c r="C61" s="81"/>
      <c r="D61" s="21" t="s">
        <v>811</v>
      </c>
      <c r="E61" s="66">
        <v>55</v>
      </c>
      <c r="F61" s="81"/>
      <c r="G61" s="24"/>
      <c r="H61" s="25"/>
    </row>
    <row r="62" spans="1:9" x14ac:dyDescent="0.4">
      <c r="A62" s="21" t="s">
        <v>772</v>
      </c>
      <c r="B62" s="66">
        <v>22</v>
      </c>
      <c r="C62" s="81"/>
      <c r="D62" s="21" t="s">
        <v>812</v>
      </c>
      <c r="E62" s="66">
        <v>69</v>
      </c>
      <c r="F62" s="81"/>
      <c r="G62" s="44"/>
      <c r="H62" s="44"/>
      <c r="I62" s="45"/>
    </row>
    <row r="63" spans="1:9" x14ac:dyDescent="0.4">
      <c r="A63" s="21" t="s">
        <v>866</v>
      </c>
      <c r="B63" s="66">
        <v>51</v>
      </c>
      <c r="C63" s="81"/>
      <c r="D63" s="21" t="s">
        <v>813</v>
      </c>
      <c r="E63" s="66">
        <v>14</v>
      </c>
      <c r="F63" s="81"/>
      <c r="G63" s="164" t="s">
        <v>890</v>
      </c>
      <c r="H63" s="165">
        <f>C4+F4+I4</f>
        <v>0</v>
      </c>
      <c r="I63" s="166"/>
    </row>
    <row r="64" spans="1:9" x14ac:dyDescent="0.4">
      <c r="A64" s="21" t="s">
        <v>867</v>
      </c>
      <c r="B64" s="66">
        <v>35</v>
      </c>
      <c r="C64" s="81"/>
      <c r="D64" s="21" t="s">
        <v>814</v>
      </c>
      <c r="E64" s="66">
        <v>10</v>
      </c>
      <c r="F64" s="81"/>
      <c r="G64" s="164"/>
      <c r="H64" s="166"/>
      <c r="I64" s="166"/>
    </row>
    <row r="65" spans="3:8" x14ac:dyDescent="0.4">
      <c r="C65" s="15"/>
      <c r="E65" s="70"/>
      <c r="H65" s="15"/>
    </row>
    <row r="66" spans="3:8" x14ac:dyDescent="0.4">
      <c r="C66" s="15"/>
      <c r="E66" s="70"/>
    </row>
    <row r="67" spans="3:8" x14ac:dyDescent="0.4">
      <c r="C67" s="15"/>
      <c r="E67" s="70"/>
    </row>
    <row r="68" spans="3:8" x14ac:dyDescent="0.4">
      <c r="C68" s="15"/>
      <c r="E68" s="70"/>
      <c r="H68" s="15"/>
    </row>
    <row r="69" spans="3:8" x14ac:dyDescent="0.4">
      <c r="C69" s="15"/>
      <c r="E69" s="70"/>
      <c r="H69" s="15"/>
    </row>
    <row r="70" spans="3:8" x14ac:dyDescent="0.4">
      <c r="C70" s="15"/>
      <c r="E70" s="70"/>
      <c r="H70" s="15"/>
    </row>
    <row r="71" spans="3:8" x14ac:dyDescent="0.4">
      <c r="C71" s="15"/>
      <c r="E71" s="70"/>
      <c r="F71" s="20"/>
      <c r="H71" s="15"/>
    </row>
    <row r="72" spans="3:8" x14ac:dyDescent="0.4">
      <c r="C72" s="15"/>
      <c r="E72" s="70"/>
      <c r="H72" s="15"/>
    </row>
    <row r="73" spans="3:8" x14ac:dyDescent="0.4">
      <c r="C73" s="15"/>
      <c r="E73" s="70"/>
      <c r="H73" s="15"/>
    </row>
    <row r="74" spans="3:8" x14ac:dyDescent="0.4">
      <c r="C74" s="15"/>
      <c r="E74" s="70"/>
      <c r="H74" s="15"/>
    </row>
    <row r="75" spans="3:8" x14ac:dyDescent="0.4">
      <c r="C75" s="15"/>
      <c r="E75" s="70"/>
      <c r="H75" s="15"/>
    </row>
    <row r="76" spans="3:8" x14ac:dyDescent="0.4">
      <c r="C76" s="15"/>
      <c r="E76" s="70"/>
      <c r="H76" s="15"/>
    </row>
    <row r="77" spans="3:8" x14ac:dyDescent="0.4">
      <c r="C77" s="15"/>
      <c r="E77" s="70"/>
      <c r="H77" s="15"/>
    </row>
    <row r="78" spans="3:8" x14ac:dyDescent="0.4">
      <c r="C78" s="15"/>
      <c r="E78" s="70"/>
      <c r="H78" s="15"/>
    </row>
    <row r="79" spans="3:8" x14ac:dyDescent="0.4">
      <c r="C79" s="15"/>
      <c r="E79" s="70"/>
      <c r="H79" s="15"/>
    </row>
    <row r="80" spans="3:8" x14ac:dyDescent="0.4">
      <c r="C80" s="15"/>
      <c r="E80" s="70"/>
      <c r="H80" s="15"/>
    </row>
    <row r="81" spans="3:8" x14ac:dyDescent="0.4">
      <c r="C81" s="15"/>
      <c r="E81" s="70"/>
      <c r="H81" s="15"/>
    </row>
    <row r="82" spans="3:8" x14ac:dyDescent="0.4">
      <c r="C82" s="15"/>
      <c r="E82" s="70"/>
      <c r="H82" s="15"/>
    </row>
    <row r="83" spans="3:8" x14ac:dyDescent="0.4">
      <c r="C83" s="15"/>
      <c r="E83" s="70"/>
      <c r="H83" s="15"/>
    </row>
    <row r="84" spans="3:8" x14ac:dyDescent="0.4">
      <c r="C84" s="15"/>
      <c r="H84" s="15"/>
    </row>
    <row r="85" spans="3:8" x14ac:dyDescent="0.4">
      <c r="C85" s="15"/>
      <c r="H85" s="15"/>
    </row>
    <row r="86" spans="3:8" x14ac:dyDescent="0.4">
      <c r="C86" s="15"/>
      <c r="H86" s="15"/>
    </row>
    <row r="87" spans="3:8" x14ac:dyDescent="0.4">
      <c r="C87" s="15"/>
      <c r="H87" s="15"/>
    </row>
    <row r="88" spans="3:8" x14ac:dyDescent="0.4">
      <c r="C88" s="15"/>
      <c r="H88" s="15"/>
    </row>
    <row r="89" spans="3:8" x14ac:dyDescent="0.4">
      <c r="C89" s="15"/>
      <c r="H89" s="15"/>
    </row>
    <row r="90" spans="3:8" x14ac:dyDescent="0.4">
      <c r="C90" s="15"/>
      <c r="H90" s="15"/>
    </row>
    <row r="91" spans="3:8" x14ac:dyDescent="0.4">
      <c r="C91" s="15"/>
      <c r="H91" s="15"/>
    </row>
    <row r="92" spans="3:8" x14ac:dyDescent="0.4">
      <c r="C92" s="15"/>
      <c r="H92" s="15"/>
    </row>
    <row r="93" spans="3:8" x14ac:dyDescent="0.4">
      <c r="C93" s="15"/>
      <c r="H93" s="15"/>
    </row>
    <row r="94" spans="3:8" x14ac:dyDescent="0.4">
      <c r="C94" s="15"/>
      <c r="H94" s="15"/>
    </row>
    <row r="95" spans="3:8" x14ac:dyDescent="0.4">
      <c r="C95" s="15"/>
      <c r="H95" s="15"/>
    </row>
    <row r="96" spans="3:8" x14ac:dyDescent="0.4">
      <c r="C96" s="15"/>
    </row>
    <row r="97" spans="3:3" x14ac:dyDescent="0.4">
      <c r="C97" s="15"/>
    </row>
    <row r="98" spans="3:3" x14ac:dyDescent="0.4">
      <c r="C98" s="15"/>
    </row>
    <row r="99" spans="3:3" x14ac:dyDescent="0.4">
      <c r="C99" s="15"/>
    </row>
    <row r="100" spans="3:3" x14ac:dyDescent="0.4">
      <c r="C100" s="15"/>
    </row>
    <row r="101" spans="3:3" x14ac:dyDescent="0.4">
      <c r="C101" s="15"/>
    </row>
    <row r="102" spans="3:3" x14ac:dyDescent="0.4">
      <c r="C102" s="15"/>
    </row>
    <row r="103" spans="3:3" x14ac:dyDescent="0.4">
      <c r="C103" s="15"/>
    </row>
    <row r="104" spans="3:3" x14ac:dyDescent="0.4">
      <c r="C104" s="15"/>
    </row>
    <row r="105" spans="3:3" x14ac:dyDescent="0.4">
      <c r="C105" s="15"/>
    </row>
    <row r="106" spans="3:3" x14ac:dyDescent="0.4">
      <c r="C106" s="15"/>
    </row>
    <row r="107" spans="3:3" x14ac:dyDescent="0.4">
      <c r="C107" s="15"/>
    </row>
    <row r="108" spans="3:3" x14ac:dyDescent="0.4">
      <c r="C108" s="15"/>
    </row>
    <row r="109" spans="3:3" x14ac:dyDescent="0.4">
      <c r="C109" s="15"/>
    </row>
    <row r="110" spans="3:3" x14ac:dyDescent="0.4">
      <c r="C110" s="15"/>
    </row>
    <row r="111" spans="3:3" x14ac:dyDescent="0.4">
      <c r="C111" s="15"/>
    </row>
    <row r="112" spans="3:3" x14ac:dyDescent="0.4">
      <c r="C112" s="15"/>
    </row>
    <row r="113" spans="3:3" x14ac:dyDescent="0.4">
      <c r="C113" s="15"/>
    </row>
    <row r="114" spans="3:3" x14ac:dyDescent="0.4">
      <c r="C114" s="15"/>
    </row>
    <row r="115" spans="3:3" x14ac:dyDescent="0.4">
      <c r="C115" s="15"/>
    </row>
    <row r="116" spans="3:3" x14ac:dyDescent="0.4">
      <c r="C116" s="15"/>
    </row>
    <row r="117" spans="3:3" x14ac:dyDescent="0.4">
      <c r="C117" s="15"/>
    </row>
    <row r="118" spans="3:3" x14ac:dyDescent="0.4">
      <c r="C118" s="15"/>
    </row>
    <row r="119" spans="3:3" x14ac:dyDescent="0.4">
      <c r="C119" s="15"/>
    </row>
    <row r="120" spans="3:3" x14ac:dyDescent="0.4">
      <c r="C120" s="15"/>
    </row>
    <row r="121" spans="3:3" x14ac:dyDescent="0.4">
      <c r="C121" s="15"/>
    </row>
    <row r="122" spans="3:3" x14ac:dyDescent="0.4">
      <c r="C122" s="15"/>
    </row>
    <row r="123" spans="3:3" x14ac:dyDescent="0.4">
      <c r="C123" s="15"/>
    </row>
    <row r="124" spans="3:3" x14ac:dyDescent="0.4">
      <c r="C124" s="15"/>
    </row>
    <row r="125" spans="3:3" x14ac:dyDescent="0.4">
      <c r="C125" s="15"/>
    </row>
    <row r="126" spans="3:3" x14ac:dyDescent="0.4">
      <c r="C126" s="15"/>
    </row>
    <row r="127" spans="3:3" x14ac:dyDescent="0.4">
      <c r="C127" s="15"/>
    </row>
    <row r="128" spans="3:3" x14ac:dyDescent="0.4">
      <c r="C128" s="15"/>
    </row>
    <row r="129" spans="3:3" x14ac:dyDescent="0.4">
      <c r="C129" s="15"/>
    </row>
    <row r="130" spans="3:3" x14ac:dyDescent="0.4">
      <c r="C130" s="15"/>
    </row>
    <row r="131" spans="3:3" x14ac:dyDescent="0.4">
      <c r="C131" s="15"/>
    </row>
    <row r="132" spans="3:3" x14ac:dyDescent="0.4">
      <c r="C132" s="15"/>
    </row>
    <row r="133" spans="3:3" x14ac:dyDescent="0.4">
      <c r="C133" s="15"/>
    </row>
    <row r="134" spans="3:3" x14ac:dyDescent="0.4">
      <c r="C134" s="15"/>
    </row>
    <row r="135" spans="3:3" x14ac:dyDescent="0.4">
      <c r="C135" s="15"/>
    </row>
    <row r="136" spans="3:3" x14ac:dyDescent="0.4">
      <c r="C136" s="15"/>
    </row>
    <row r="137" spans="3:3" x14ac:dyDescent="0.4">
      <c r="C137" s="15"/>
    </row>
    <row r="138" spans="3:3" x14ac:dyDescent="0.4">
      <c r="C138" s="15"/>
    </row>
    <row r="139" spans="3:3" x14ac:dyDescent="0.4">
      <c r="C139" s="15"/>
    </row>
    <row r="140" spans="3:3" x14ac:dyDescent="0.4">
      <c r="C140" s="15"/>
    </row>
    <row r="141" spans="3:3" x14ac:dyDescent="0.4">
      <c r="C141" s="15"/>
    </row>
    <row r="142" spans="3:3" x14ac:dyDescent="0.4">
      <c r="C142" s="15"/>
    </row>
  </sheetData>
  <sheetProtection sheet="1" objects="1" scenarios="1" selectLockedCells="1"/>
  <mergeCells count="5">
    <mergeCell ref="G63:G64"/>
    <mergeCell ref="H63:I64"/>
    <mergeCell ref="A1:C1"/>
    <mergeCell ref="L2:N2"/>
    <mergeCell ref="A2:I2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8A29-69FC-4B1B-A9BB-4383F4510B61}">
  <sheetPr>
    <tabColor rgb="FF00B0F0"/>
    <pageSetUpPr fitToPage="1"/>
  </sheetPr>
  <dimension ref="A1:P308"/>
  <sheetViews>
    <sheetView view="pageBreakPreview" zoomScale="80" zoomScaleNormal="80" zoomScaleSheetLayoutView="80" workbookViewId="0">
      <selection activeCell="G6" sqref="G6"/>
    </sheetView>
  </sheetViews>
  <sheetFormatPr defaultRowHeight="15.75" x14ac:dyDescent="0.4"/>
  <cols>
    <col min="1" max="1" width="13.625" style="1" customWidth="1"/>
    <col min="2" max="3" width="9.125" style="3" customWidth="1"/>
    <col min="4" max="4" width="5.875" style="3" customWidth="1"/>
    <col min="5" max="5" width="13.625" style="1" customWidth="1"/>
    <col min="6" max="7" width="9.125" style="3" customWidth="1"/>
    <col min="8" max="8" width="13.625" style="1" customWidth="1"/>
    <col min="9" max="9" width="9.125" style="1" customWidth="1"/>
    <col min="10" max="10" width="9.125" style="3" customWidth="1"/>
    <col min="11" max="11" width="5.875" style="3" customWidth="1"/>
    <col min="12" max="12" width="13.625" style="33" customWidth="1"/>
    <col min="13" max="14" width="9.125" style="9" customWidth="1"/>
    <col min="15" max="16" width="9" style="33"/>
    <col min="17" max="16384" width="9" style="1"/>
  </cols>
  <sheetData>
    <row r="1" spans="1:14" s="33" customFormat="1" ht="45.95" customHeight="1" x14ac:dyDescent="0.4">
      <c r="A1" s="158" t="s">
        <v>342</v>
      </c>
      <c r="B1" s="158"/>
      <c r="C1" s="158"/>
      <c r="D1" s="3"/>
      <c r="E1" s="1"/>
      <c r="F1" s="3"/>
      <c r="G1" s="3"/>
      <c r="H1" s="1"/>
      <c r="I1" s="1"/>
      <c r="J1" s="3"/>
      <c r="K1" s="3"/>
      <c r="M1" s="9"/>
      <c r="N1" s="9"/>
    </row>
    <row r="2" spans="1:14" s="33" customFormat="1" ht="35.25" customHeight="1" x14ac:dyDescent="0.4">
      <c r="A2" s="150" t="s">
        <v>980</v>
      </c>
      <c r="B2" s="151"/>
      <c r="C2" s="151"/>
      <c r="D2" s="34"/>
      <c r="E2" s="150" t="s">
        <v>1061</v>
      </c>
      <c r="F2" s="151"/>
      <c r="G2" s="151"/>
      <c r="H2" s="151"/>
      <c r="I2" s="151"/>
      <c r="J2" s="152"/>
      <c r="K2" s="3"/>
      <c r="L2" s="150" t="s">
        <v>1062</v>
      </c>
      <c r="M2" s="151"/>
      <c r="N2" s="152"/>
    </row>
    <row r="3" spans="1:14" s="33" customFormat="1" x14ac:dyDescent="0.4">
      <c r="A3" s="4" t="s">
        <v>0</v>
      </c>
      <c r="B3" s="5" t="s">
        <v>1</v>
      </c>
      <c r="C3" s="7" t="s">
        <v>329</v>
      </c>
      <c r="D3" s="3"/>
      <c r="E3" s="4" t="s">
        <v>0</v>
      </c>
      <c r="F3" s="5" t="s">
        <v>1</v>
      </c>
      <c r="G3" s="7" t="s">
        <v>329</v>
      </c>
      <c r="H3" s="4" t="s">
        <v>0</v>
      </c>
      <c r="I3" s="5" t="s">
        <v>1</v>
      </c>
      <c r="J3" s="7" t="s">
        <v>329</v>
      </c>
      <c r="K3" s="3"/>
      <c r="L3" s="4" t="s">
        <v>0</v>
      </c>
      <c r="M3" s="5" t="s">
        <v>1</v>
      </c>
      <c r="N3" s="7" t="s">
        <v>329</v>
      </c>
    </row>
    <row r="4" spans="1:14" s="33" customFormat="1" x14ac:dyDescent="0.4">
      <c r="A4" s="2" t="s">
        <v>971</v>
      </c>
      <c r="B4" s="65">
        <f>SUM(B6:B76)</f>
        <v>4172</v>
      </c>
      <c r="C4" s="79">
        <f>SUM(C6:C74)</f>
        <v>0</v>
      </c>
      <c r="D4" s="3"/>
      <c r="E4" s="2" t="s">
        <v>981</v>
      </c>
      <c r="F4" s="65">
        <f>SUM(F6:F74)</f>
        <v>6203</v>
      </c>
      <c r="G4" s="79">
        <f>SUM(G6:G74)</f>
        <v>0</v>
      </c>
      <c r="H4" s="2" t="s">
        <v>981</v>
      </c>
      <c r="I4" s="65">
        <f>SUM(I6:I27)</f>
        <v>1705</v>
      </c>
      <c r="J4" s="79">
        <f>SUM(J6:J28)</f>
        <v>0</v>
      </c>
      <c r="K4" s="3"/>
      <c r="L4" s="2" t="s">
        <v>1063</v>
      </c>
      <c r="M4" s="65">
        <f>+SUBTOTAL(9,M6:M24)</f>
        <v>1382</v>
      </c>
      <c r="N4" s="6">
        <f>SUM(N6:N24)</f>
        <v>0</v>
      </c>
    </row>
    <row r="5" spans="1:14" s="33" customFormat="1" ht="15.75" customHeight="1" x14ac:dyDescent="0.4">
      <c r="A5" s="2"/>
      <c r="B5" s="64"/>
      <c r="C5" s="46"/>
      <c r="D5" s="3"/>
      <c r="E5" s="2"/>
      <c r="F5" s="64"/>
      <c r="G5" s="46"/>
      <c r="H5" s="42"/>
      <c r="I5" s="76"/>
      <c r="J5" s="50"/>
      <c r="K5" s="3"/>
      <c r="L5" s="2"/>
      <c r="M5" s="64"/>
      <c r="N5" s="8"/>
    </row>
    <row r="6" spans="1:14" s="33" customFormat="1" x14ac:dyDescent="0.4">
      <c r="A6" s="2" t="s">
        <v>928</v>
      </c>
      <c r="B6" s="65">
        <v>34</v>
      </c>
      <c r="C6" s="79"/>
      <c r="D6" s="3"/>
      <c r="E6" s="2" t="s">
        <v>1050</v>
      </c>
      <c r="F6" s="65">
        <v>156</v>
      </c>
      <c r="G6" s="79"/>
      <c r="H6" s="2" t="s">
        <v>1033</v>
      </c>
      <c r="I6" s="65">
        <v>439</v>
      </c>
      <c r="J6" s="85"/>
      <c r="K6" s="3"/>
      <c r="L6" s="2" t="s">
        <v>12</v>
      </c>
      <c r="M6" s="65">
        <v>64</v>
      </c>
      <c r="N6" s="6"/>
    </row>
    <row r="7" spans="1:14" s="33" customFormat="1" x14ac:dyDescent="0.4">
      <c r="A7" s="2" t="s">
        <v>929</v>
      </c>
      <c r="B7" s="65">
        <v>23</v>
      </c>
      <c r="C7" s="79"/>
      <c r="D7" s="3"/>
      <c r="E7" s="2" t="s">
        <v>1051</v>
      </c>
      <c r="F7" s="65">
        <v>309</v>
      </c>
      <c r="G7" s="79"/>
      <c r="H7" s="2" t="s">
        <v>1034</v>
      </c>
      <c r="I7" s="65">
        <v>173</v>
      </c>
      <c r="J7" s="85"/>
      <c r="K7" s="3"/>
      <c r="L7" s="2" t="s">
        <v>356</v>
      </c>
      <c r="M7" s="65">
        <v>82</v>
      </c>
      <c r="N7" s="6"/>
    </row>
    <row r="8" spans="1:14" s="33" customFormat="1" x14ac:dyDescent="0.4">
      <c r="A8" s="2" t="s">
        <v>930</v>
      </c>
      <c r="B8" s="65">
        <v>11</v>
      </c>
      <c r="C8" s="79"/>
      <c r="D8" s="3"/>
      <c r="E8" s="2" t="s">
        <v>525</v>
      </c>
      <c r="F8" s="65">
        <v>47</v>
      </c>
      <c r="G8" s="79"/>
      <c r="H8" s="2" t="s">
        <v>1057</v>
      </c>
      <c r="I8" s="65">
        <v>38</v>
      </c>
      <c r="J8" s="85"/>
      <c r="K8" s="3"/>
      <c r="L8" s="2" t="s">
        <v>1064</v>
      </c>
      <c r="M8" s="65">
        <v>68</v>
      </c>
      <c r="N8" s="6"/>
    </row>
    <row r="9" spans="1:14" s="33" customFormat="1" x14ac:dyDescent="0.4">
      <c r="A9" s="2" t="s">
        <v>931</v>
      </c>
      <c r="B9" s="65">
        <v>71</v>
      </c>
      <c r="C9" s="79"/>
      <c r="D9" s="3"/>
      <c r="E9" s="2" t="s">
        <v>983</v>
      </c>
      <c r="F9" s="65">
        <v>56</v>
      </c>
      <c r="G9" s="79"/>
      <c r="H9" s="2" t="s">
        <v>1035</v>
      </c>
      <c r="I9" s="65">
        <v>55</v>
      </c>
      <c r="J9" s="84"/>
      <c r="K9" s="3"/>
      <c r="L9" s="2" t="s">
        <v>398</v>
      </c>
      <c r="M9" s="65">
        <v>96</v>
      </c>
      <c r="N9" s="6"/>
    </row>
    <row r="10" spans="1:14" s="33" customFormat="1" x14ac:dyDescent="0.4">
      <c r="A10" s="2" t="s">
        <v>4</v>
      </c>
      <c r="B10" s="65">
        <v>86</v>
      </c>
      <c r="C10" s="79"/>
      <c r="D10" s="3"/>
      <c r="E10" s="2" t="s">
        <v>515</v>
      </c>
      <c r="F10" s="65">
        <v>42</v>
      </c>
      <c r="G10" s="79"/>
      <c r="H10" s="2" t="s">
        <v>1058</v>
      </c>
      <c r="I10" s="65">
        <v>43</v>
      </c>
      <c r="J10" s="85"/>
      <c r="K10" s="3"/>
      <c r="L10" s="2" t="s">
        <v>555</v>
      </c>
      <c r="M10" s="65">
        <v>19</v>
      </c>
      <c r="N10" s="6"/>
    </row>
    <row r="11" spans="1:14" s="33" customFormat="1" x14ac:dyDescent="0.4">
      <c r="A11" s="2" t="s">
        <v>932</v>
      </c>
      <c r="B11" s="65">
        <v>40</v>
      </c>
      <c r="C11" s="79"/>
      <c r="D11" s="3"/>
      <c r="E11" s="2" t="s">
        <v>984</v>
      </c>
      <c r="F11" s="65">
        <v>27</v>
      </c>
      <c r="G11" s="79"/>
      <c r="H11" s="2" t="s">
        <v>1036</v>
      </c>
      <c r="I11" s="65">
        <v>25</v>
      </c>
      <c r="J11" s="85"/>
      <c r="K11" s="3"/>
      <c r="L11" s="2" t="s">
        <v>1065</v>
      </c>
      <c r="M11" s="65">
        <v>70</v>
      </c>
      <c r="N11" s="6"/>
    </row>
    <row r="12" spans="1:14" s="33" customFormat="1" x14ac:dyDescent="0.4">
      <c r="A12" s="2" t="s">
        <v>515</v>
      </c>
      <c r="B12" s="65">
        <v>75</v>
      </c>
      <c r="C12" s="79"/>
      <c r="D12" s="3"/>
      <c r="E12" s="2" t="s">
        <v>985</v>
      </c>
      <c r="F12" s="65">
        <v>70</v>
      </c>
      <c r="G12" s="79"/>
      <c r="H12" s="2" t="s">
        <v>1037</v>
      </c>
      <c r="I12" s="65">
        <v>188</v>
      </c>
      <c r="J12" s="85"/>
      <c r="K12" s="3"/>
      <c r="L12" s="2" t="s">
        <v>110</v>
      </c>
      <c r="M12" s="65">
        <v>36</v>
      </c>
      <c r="N12" s="6"/>
    </row>
    <row r="13" spans="1:14" s="33" customFormat="1" x14ac:dyDescent="0.4">
      <c r="A13" s="2" t="s">
        <v>693</v>
      </c>
      <c r="B13" s="65">
        <v>42</v>
      </c>
      <c r="C13" s="79"/>
      <c r="D13" s="3"/>
      <c r="E13" s="2" t="s">
        <v>986</v>
      </c>
      <c r="F13" s="65">
        <v>21</v>
      </c>
      <c r="G13" s="79"/>
      <c r="H13" s="2" t="s">
        <v>1038</v>
      </c>
      <c r="I13" s="65">
        <v>45</v>
      </c>
      <c r="J13" s="85"/>
      <c r="K13" s="3"/>
      <c r="L13" s="2" t="s">
        <v>1066</v>
      </c>
      <c r="M13" s="65">
        <v>90</v>
      </c>
      <c r="N13" s="6"/>
    </row>
    <row r="14" spans="1:14" s="33" customFormat="1" x14ac:dyDescent="0.4">
      <c r="A14" s="2" t="s">
        <v>933</v>
      </c>
      <c r="B14" s="65">
        <v>67</v>
      </c>
      <c r="C14" s="79"/>
      <c r="D14" s="3"/>
      <c r="E14" s="2" t="s">
        <v>987</v>
      </c>
      <c r="F14" s="65">
        <v>41</v>
      </c>
      <c r="G14" s="79"/>
      <c r="H14" s="2" t="s">
        <v>1039</v>
      </c>
      <c r="I14" s="65">
        <v>27</v>
      </c>
      <c r="J14" s="85"/>
      <c r="K14" s="3"/>
      <c r="L14" s="2" t="s">
        <v>1067</v>
      </c>
      <c r="M14" s="65">
        <v>76</v>
      </c>
      <c r="N14" s="6"/>
    </row>
    <row r="15" spans="1:14" s="33" customFormat="1" x14ac:dyDescent="0.4">
      <c r="A15" s="2" t="s">
        <v>434</v>
      </c>
      <c r="B15" s="65">
        <v>57</v>
      </c>
      <c r="C15" s="79"/>
      <c r="D15" s="3"/>
      <c r="E15" s="2" t="s">
        <v>988</v>
      </c>
      <c r="F15" s="65">
        <v>46</v>
      </c>
      <c r="G15" s="79"/>
      <c r="H15" s="2" t="s">
        <v>1040</v>
      </c>
      <c r="I15" s="65">
        <v>51</v>
      </c>
      <c r="J15" s="85"/>
      <c r="K15" s="3"/>
      <c r="L15" s="2" t="s">
        <v>1068</v>
      </c>
      <c r="M15" s="65">
        <v>51</v>
      </c>
      <c r="N15" s="6"/>
    </row>
    <row r="16" spans="1:14" s="33" customFormat="1" x14ac:dyDescent="0.4">
      <c r="A16" s="2" t="s">
        <v>669</v>
      </c>
      <c r="B16" s="65">
        <v>45</v>
      </c>
      <c r="C16" s="79"/>
      <c r="D16" s="3"/>
      <c r="E16" s="2" t="s">
        <v>989</v>
      </c>
      <c r="F16" s="65">
        <v>27</v>
      </c>
      <c r="G16" s="79"/>
      <c r="H16" s="2" t="s">
        <v>1041</v>
      </c>
      <c r="I16" s="65">
        <v>52</v>
      </c>
      <c r="J16" s="85"/>
      <c r="K16" s="3"/>
      <c r="L16" s="2" t="s">
        <v>742</v>
      </c>
      <c r="M16" s="65">
        <v>52</v>
      </c>
      <c r="N16" s="6"/>
    </row>
    <row r="17" spans="1:14" s="33" customFormat="1" x14ac:dyDescent="0.4">
      <c r="A17" s="2" t="s">
        <v>779</v>
      </c>
      <c r="B17" s="65">
        <v>130</v>
      </c>
      <c r="C17" s="79"/>
      <c r="D17" s="3"/>
      <c r="E17" s="2" t="s">
        <v>990</v>
      </c>
      <c r="F17" s="65">
        <v>17</v>
      </c>
      <c r="G17" s="79"/>
      <c r="H17" s="2" t="s">
        <v>761</v>
      </c>
      <c r="I17" s="65">
        <v>91</v>
      </c>
      <c r="J17" s="85"/>
      <c r="K17" s="3"/>
      <c r="L17" s="2" t="s">
        <v>1069</v>
      </c>
      <c r="M17" s="65">
        <v>44</v>
      </c>
      <c r="N17" s="6"/>
    </row>
    <row r="18" spans="1:14" s="33" customFormat="1" x14ac:dyDescent="0.4">
      <c r="A18" s="2" t="s">
        <v>934</v>
      </c>
      <c r="B18" s="65">
        <v>126</v>
      </c>
      <c r="C18" s="79"/>
      <c r="D18" s="3"/>
      <c r="E18" s="2" t="s">
        <v>991</v>
      </c>
      <c r="F18" s="65">
        <v>27</v>
      </c>
      <c r="G18" s="79"/>
      <c r="H18" s="2" t="s">
        <v>1042</v>
      </c>
      <c r="I18" s="65">
        <v>38</v>
      </c>
      <c r="J18" s="85"/>
      <c r="K18" s="3"/>
      <c r="L18" s="2" t="s">
        <v>1070</v>
      </c>
      <c r="M18" s="65">
        <v>36</v>
      </c>
      <c r="N18" s="6"/>
    </row>
    <row r="19" spans="1:14" s="33" customFormat="1" x14ac:dyDescent="0.4">
      <c r="A19" s="2" t="s">
        <v>935</v>
      </c>
      <c r="B19" s="65">
        <v>72</v>
      </c>
      <c r="C19" s="79"/>
      <c r="D19" s="3"/>
      <c r="E19" s="2" t="s">
        <v>992</v>
      </c>
      <c r="F19" s="65">
        <v>447</v>
      </c>
      <c r="G19" s="79"/>
      <c r="H19" s="2" t="s">
        <v>1043</v>
      </c>
      <c r="I19" s="65">
        <v>37</v>
      </c>
      <c r="J19" s="85"/>
      <c r="K19" s="3"/>
      <c r="L19" s="2" t="s">
        <v>1071</v>
      </c>
      <c r="M19" s="65">
        <v>25</v>
      </c>
      <c r="N19" s="6"/>
    </row>
    <row r="20" spans="1:14" s="33" customFormat="1" x14ac:dyDescent="0.4">
      <c r="A20" s="2" t="s">
        <v>542</v>
      </c>
      <c r="B20" s="65">
        <v>179</v>
      </c>
      <c r="C20" s="79"/>
      <c r="D20" s="3"/>
      <c r="E20" s="2" t="s">
        <v>1052</v>
      </c>
      <c r="F20" s="65">
        <v>63</v>
      </c>
      <c r="G20" s="79"/>
      <c r="H20" s="2" t="s">
        <v>1044</v>
      </c>
      <c r="I20" s="65">
        <v>23</v>
      </c>
      <c r="J20" s="85"/>
      <c r="K20" s="3"/>
      <c r="L20" s="2" t="s">
        <v>1072</v>
      </c>
      <c r="M20" s="65">
        <v>36</v>
      </c>
      <c r="N20" s="6"/>
    </row>
    <row r="21" spans="1:14" s="33" customFormat="1" x14ac:dyDescent="0.4">
      <c r="A21" s="2" t="s">
        <v>356</v>
      </c>
      <c r="B21" s="65">
        <v>101</v>
      </c>
      <c r="C21" s="79"/>
      <c r="D21" s="3"/>
      <c r="E21" s="2" t="s">
        <v>993</v>
      </c>
      <c r="F21" s="65">
        <v>41</v>
      </c>
      <c r="G21" s="79"/>
      <c r="H21" s="2" t="s">
        <v>693</v>
      </c>
      <c r="I21" s="65">
        <v>40</v>
      </c>
      <c r="J21" s="85"/>
      <c r="K21" s="3"/>
      <c r="L21" s="2" t="s">
        <v>1073</v>
      </c>
      <c r="M21" s="65">
        <v>43</v>
      </c>
      <c r="N21" s="6"/>
    </row>
    <row r="22" spans="1:14" s="33" customFormat="1" x14ac:dyDescent="0.4">
      <c r="A22" s="2" t="s">
        <v>59</v>
      </c>
      <c r="B22" s="65">
        <v>97</v>
      </c>
      <c r="C22" s="79"/>
      <c r="D22" s="3"/>
      <c r="E22" s="2" t="s">
        <v>994</v>
      </c>
      <c r="F22" s="65">
        <v>29</v>
      </c>
      <c r="G22" s="79"/>
      <c r="H22" s="2" t="s">
        <v>1045</v>
      </c>
      <c r="I22" s="65">
        <v>52</v>
      </c>
      <c r="J22" s="84"/>
      <c r="K22" s="3"/>
      <c r="L22" s="2" t="s">
        <v>1075</v>
      </c>
      <c r="M22" s="65">
        <v>296</v>
      </c>
      <c r="N22" s="6"/>
    </row>
    <row r="23" spans="1:14" s="33" customFormat="1" x14ac:dyDescent="0.4">
      <c r="A23" s="2" t="s">
        <v>101</v>
      </c>
      <c r="B23" s="65">
        <v>46</v>
      </c>
      <c r="C23" s="79"/>
      <c r="D23" s="3"/>
      <c r="E23" s="2" t="s">
        <v>995</v>
      </c>
      <c r="F23" s="65">
        <v>63</v>
      </c>
      <c r="G23" s="79"/>
      <c r="H23" s="2" t="s">
        <v>1046</v>
      </c>
      <c r="I23" s="65">
        <v>10</v>
      </c>
      <c r="J23" s="85"/>
      <c r="K23" s="3"/>
      <c r="L23" s="2" t="s">
        <v>1076</v>
      </c>
      <c r="M23" s="65">
        <v>89</v>
      </c>
      <c r="N23" s="6"/>
    </row>
    <row r="24" spans="1:14" s="33" customFormat="1" x14ac:dyDescent="0.4">
      <c r="A24" s="2" t="s">
        <v>541</v>
      </c>
      <c r="B24" s="65">
        <v>41</v>
      </c>
      <c r="C24" s="79"/>
      <c r="D24" s="3"/>
      <c r="E24" s="2" t="s">
        <v>996</v>
      </c>
      <c r="F24" s="65">
        <v>33</v>
      </c>
      <c r="G24" s="79"/>
      <c r="H24" s="2" t="s">
        <v>1047</v>
      </c>
      <c r="I24" s="65">
        <v>78</v>
      </c>
      <c r="J24" s="85"/>
      <c r="K24" s="3"/>
      <c r="L24" s="2" t="s">
        <v>1077</v>
      </c>
      <c r="M24" s="65">
        <v>109</v>
      </c>
      <c r="N24" s="6"/>
    </row>
    <row r="25" spans="1:14" s="33" customFormat="1" x14ac:dyDescent="0.4">
      <c r="A25" s="2" t="s">
        <v>936</v>
      </c>
      <c r="B25" s="65">
        <v>42</v>
      </c>
      <c r="C25" s="79"/>
      <c r="D25" s="3"/>
      <c r="E25" s="2" t="s">
        <v>997</v>
      </c>
      <c r="F25" s="65">
        <v>52</v>
      </c>
      <c r="G25" s="79"/>
      <c r="H25" s="2" t="s">
        <v>1048</v>
      </c>
      <c r="I25" s="65">
        <v>17</v>
      </c>
      <c r="J25" s="85"/>
      <c r="K25" s="3"/>
      <c r="M25" s="9"/>
      <c r="N25" s="9"/>
    </row>
    <row r="26" spans="1:14" s="33" customFormat="1" x14ac:dyDescent="0.4">
      <c r="A26" s="2" t="s">
        <v>972</v>
      </c>
      <c r="B26" s="65">
        <v>226</v>
      </c>
      <c r="C26" s="79"/>
      <c r="D26" s="3"/>
      <c r="E26" s="2" t="s">
        <v>396</v>
      </c>
      <c r="F26" s="65">
        <v>32</v>
      </c>
      <c r="G26" s="79"/>
      <c r="H26" s="2" t="s">
        <v>1049</v>
      </c>
      <c r="I26" s="65">
        <v>50</v>
      </c>
      <c r="J26" s="85"/>
      <c r="K26" s="3"/>
      <c r="M26" s="9"/>
      <c r="N26" s="9"/>
    </row>
    <row r="27" spans="1:14" s="33" customFormat="1" ht="18.75" customHeight="1" x14ac:dyDescent="0.4">
      <c r="A27" s="2" t="s">
        <v>973</v>
      </c>
      <c r="B27" s="65">
        <v>139</v>
      </c>
      <c r="C27" s="79"/>
      <c r="D27" s="3"/>
      <c r="E27" s="2" t="s">
        <v>998</v>
      </c>
      <c r="F27" s="65">
        <v>476</v>
      </c>
      <c r="G27" s="79"/>
      <c r="H27" s="2" t="s">
        <v>1059</v>
      </c>
      <c r="I27" s="65">
        <v>133</v>
      </c>
      <c r="J27" s="85"/>
      <c r="K27" s="3"/>
      <c r="L27" s="169" t="s">
        <v>1079</v>
      </c>
      <c r="M27" s="170"/>
      <c r="N27" s="171"/>
    </row>
    <row r="28" spans="1:14" s="33" customFormat="1" ht="19.5" customHeight="1" x14ac:dyDescent="0.4">
      <c r="A28" s="2" t="s">
        <v>937</v>
      </c>
      <c r="B28" s="65">
        <v>41</v>
      </c>
      <c r="C28" s="79"/>
      <c r="D28" s="3"/>
      <c r="E28" s="2" t="s">
        <v>203</v>
      </c>
      <c r="F28" s="65">
        <v>119</v>
      </c>
      <c r="G28" s="79"/>
      <c r="H28" s="35"/>
      <c r="I28" s="36"/>
      <c r="J28" s="3"/>
      <c r="K28" s="3"/>
      <c r="L28" s="172"/>
      <c r="M28" s="173"/>
      <c r="N28" s="174"/>
    </row>
    <row r="29" spans="1:14" s="33" customFormat="1" x14ac:dyDescent="0.4">
      <c r="A29" s="2" t="s">
        <v>387</v>
      </c>
      <c r="B29" s="65">
        <v>28</v>
      </c>
      <c r="C29" s="79"/>
      <c r="D29" s="3"/>
      <c r="E29" s="2" t="s">
        <v>999</v>
      </c>
      <c r="F29" s="65">
        <v>25</v>
      </c>
      <c r="G29" s="79"/>
      <c r="H29" s="164" t="s">
        <v>1060</v>
      </c>
      <c r="I29" s="165">
        <f>G4+J4</f>
        <v>0</v>
      </c>
      <c r="J29" s="166"/>
      <c r="K29" s="3"/>
      <c r="L29" s="4" t="s">
        <v>0</v>
      </c>
      <c r="M29" s="5" t="s">
        <v>1</v>
      </c>
      <c r="N29" s="7" t="s">
        <v>329</v>
      </c>
    </row>
    <row r="30" spans="1:14" s="33" customFormat="1" x14ac:dyDescent="0.4">
      <c r="A30" s="2" t="s">
        <v>938</v>
      </c>
      <c r="B30" s="65">
        <v>70</v>
      </c>
      <c r="C30" s="79"/>
      <c r="D30" s="3"/>
      <c r="E30" s="2" t="s">
        <v>1000</v>
      </c>
      <c r="F30" s="65">
        <v>28</v>
      </c>
      <c r="G30" s="79"/>
      <c r="H30" s="164"/>
      <c r="I30" s="166"/>
      <c r="J30" s="166"/>
      <c r="K30" s="3"/>
      <c r="L30" s="2" t="s">
        <v>1278</v>
      </c>
      <c r="M30" s="65">
        <f>+SUBTOTAL(9,M32:M48)</f>
        <v>2049</v>
      </c>
      <c r="N30" s="79">
        <f>SUM(N32:N48)</f>
        <v>0</v>
      </c>
    </row>
    <row r="31" spans="1:14" s="33" customFormat="1" x14ac:dyDescent="0.4">
      <c r="A31" s="2" t="s">
        <v>974</v>
      </c>
      <c r="B31" s="65">
        <v>137</v>
      </c>
      <c r="C31" s="79"/>
      <c r="D31" s="3"/>
      <c r="E31" s="2" t="s">
        <v>778</v>
      </c>
      <c r="F31" s="65">
        <v>419</v>
      </c>
      <c r="G31" s="79"/>
      <c r="H31" s="35"/>
      <c r="I31" s="36"/>
      <c r="J31" s="3"/>
      <c r="K31" s="3"/>
      <c r="L31" s="2"/>
      <c r="M31" s="65"/>
      <c r="N31" s="79"/>
    </row>
    <row r="32" spans="1:14" s="33" customFormat="1" x14ac:dyDescent="0.4">
      <c r="A32" s="2" t="s">
        <v>939</v>
      </c>
      <c r="B32" s="65">
        <v>76</v>
      </c>
      <c r="C32" s="79"/>
      <c r="D32" s="3"/>
      <c r="E32" s="2" t="s">
        <v>1053</v>
      </c>
      <c r="F32" s="65">
        <v>323</v>
      </c>
      <c r="G32" s="79"/>
      <c r="H32" s="35"/>
      <c r="I32" s="36"/>
      <c r="J32" s="3"/>
      <c r="K32" s="3"/>
      <c r="L32" s="2" t="s">
        <v>1080</v>
      </c>
      <c r="M32" s="66">
        <v>59</v>
      </c>
      <c r="N32" s="79"/>
    </row>
    <row r="33" spans="1:14" s="33" customFormat="1" x14ac:dyDescent="0.4">
      <c r="A33" s="2" t="s">
        <v>940</v>
      </c>
      <c r="B33" s="65">
        <v>38</v>
      </c>
      <c r="C33" s="79"/>
      <c r="D33" s="3"/>
      <c r="E33" s="2" t="s">
        <v>1001</v>
      </c>
      <c r="F33" s="65">
        <v>135</v>
      </c>
      <c r="G33" s="79"/>
      <c r="H33" s="35"/>
      <c r="I33" s="36"/>
      <c r="J33" s="3"/>
      <c r="K33" s="3"/>
      <c r="L33" s="2" t="s">
        <v>1081</v>
      </c>
      <c r="M33" s="66">
        <v>178</v>
      </c>
      <c r="N33" s="79"/>
    </row>
    <row r="34" spans="1:14" s="33" customFormat="1" x14ac:dyDescent="0.4">
      <c r="A34" s="2" t="s">
        <v>398</v>
      </c>
      <c r="B34" s="65">
        <v>55</v>
      </c>
      <c r="C34" s="79"/>
      <c r="D34" s="3"/>
      <c r="E34" s="2" t="s">
        <v>1002</v>
      </c>
      <c r="F34" s="65">
        <v>12</v>
      </c>
      <c r="G34" s="79"/>
      <c r="H34" s="35"/>
      <c r="I34" s="36"/>
      <c r="J34" s="3"/>
      <c r="K34" s="3"/>
      <c r="L34" s="2" t="s">
        <v>1082</v>
      </c>
      <c r="M34" s="66">
        <v>206</v>
      </c>
      <c r="N34" s="79"/>
    </row>
    <row r="35" spans="1:14" s="33" customFormat="1" x14ac:dyDescent="0.4">
      <c r="A35" s="2" t="s">
        <v>941</v>
      </c>
      <c r="B35" s="65">
        <v>32</v>
      </c>
      <c r="C35" s="79"/>
      <c r="D35" s="3"/>
      <c r="E35" s="2" t="s">
        <v>1003</v>
      </c>
      <c r="F35" s="65">
        <v>17</v>
      </c>
      <c r="G35" s="79"/>
      <c r="H35" s="35"/>
      <c r="I35" s="36"/>
      <c r="J35" s="3"/>
      <c r="K35" s="3"/>
      <c r="L35" s="2" t="s">
        <v>1279</v>
      </c>
      <c r="M35" s="66">
        <v>60</v>
      </c>
      <c r="N35" s="79"/>
    </row>
    <row r="36" spans="1:14" s="33" customFormat="1" x14ac:dyDescent="0.4">
      <c r="A36" s="2" t="s">
        <v>942</v>
      </c>
      <c r="B36" s="65">
        <v>44</v>
      </c>
      <c r="C36" s="79"/>
      <c r="D36" s="3"/>
      <c r="E36" s="2" t="s">
        <v>1004</v>
      </c>
      <c r="F36" s="65">
        <v>11</v>
      </c>
      <c r="G36" s="79"/>
      <c r="H36" s="35"/>
      <c r="I36" s="36"/>
      <c r="J36" s="3"/>
      <c r="K36" s="3"/>
      <c r="L36" s="2" t="s">
        <v>1083</v>
      </c>
      <c r="M36" s="66">
        <v>18</v>
      </c>
      <c r="N36" s="79"/>
    </row>
    <row r="37" spans="1:14" s="33" customFormat="1" x14ac:dyDescent="0.4">
      <c r="A37" s="2" t="s">
        <v>943</v>
      </c>
      <c r="B37" s="65">
        <v>5</v>
      </c>
      <c r="C37" s="79"/>
      <c r="D37" s="3"/>
      <c r="E37" s="2" t="s">
        <v>159</v>
      </c>
      <c r="F37" s="65">
        <v>23</v>
      </c>
      <c r="G37" s="79"/>
      <c r="H37" s="35"/>
      <c r="I37" s="36"/>
      <c r="J37" s="3"/>
      <c r="K37" s="3"/>
      <c r="L37" s="2" t="s">
        <v>1084</v>
      </c>
      <c r="M37" s="66">
        <v>326</v>
      </c>
      <c r="N37" s="79"/>
    </row>
    <row r="38" spans="1:14" s="33" customFormat="1" x14ac:dyDescent="0.4">
      <c r="A38" s="2" t="s">
        <v>975</v>
      </c>
      <c r="B38" s="65">
        <v>36</v>
      </c>
      <c r="C38" s="79"/>
      <c r="D38" s="3"/>
      <c r="E38" s="2" t="s">
        <v>1005</v>
      </c>
      <c r="F38" s="65">
        <v>23</v>
      </c>
      <c r="G38" s="79"/>
      <c r="H38" s="35"/>
      <c r="I38" s="36"/>
      <c r="J38" s="3"/>
      <c r="K38" s="3"/>
      <c r="L38" s="2" t="s">
        <v>1085</v>
      </c>
      <c r="M38" s="66">
        <v>125</v>
      </c>
      <c r="N38" s="79"/>
    </row>
    <row r="39" spans="1:14" s="33" customFormat="1" x14ac:dyDescent="0.4">
      <c r="A39" s="2" t="s">
        <v>944</v>
      </c>
      <c r="B39" s="65">
        <v>79</v>
      </c>
      <c r="C39" s="79"/>
      <c r="D39" s="3"/>
      <c r="E39" s="2" t="s">
        <v>1006</v>
      </c>
      <c r="F39" s="65">
        <v>104</v>
      </c>
      <c r="G39" s="79"/>
      <c r="H39" s="35"/>
      <c r="I39" s="36"/>
      <c r="J39" s="3"/>
      <c r="K39" s="3"/>
      <c r="L39" s="2" t="s">
        <v>1086</v>
      </c>
      <c r="M39" s="66">
        <v>215</v>
      </c>
      <c r="N39" s="79"/>
    </row>
    <row r="40" spans="1:14" s="33" customFormat="1" x14ac:dyDescent="0.4">
      <c r="A40" s="2" t="s">
        <v>976</v>
      </c>
      <c r="B40" s="65">
        <v>85</v>
      </c>
      <c r="C40" s="79"/>
      <c r="D40" s="3"/>
      <c r="E40" s="2" t="s">
        <v>1007</v>
      </c>
      <c r="F40" s="65">
        <v>18</v>
      </c>
      <c r="G40" s="79"/>
      <c r="H40" s="35"/>
      <c r="I40" s="36"/>
      <c r="J40" s="3"/>
      <c r="K40" s="3"/>
      <c r="L40" s="2" t="s">
        <v>1087</v>
      </c>
      <c r="M40" s="66">
        <v>41</v>
      </c>
      <c r="N40" s="79"/>
    </row>
    <row r="41" spans="1:14" s="33" customFormat="1" x14ac:dyDescent="0.4">
      <c r="A41" s="2" t="s">
        <v>945</v>
      </c>
      <c r="B41" s="65">
        <v>68</v>
      </c>
      <c r="C41" s="79"/>
      <c r="D41" s="3"/>
      <c r="E41" s="2" t="s">
        <v>1008</v>
      </c>
      <c r="F41" s="65">
        <v>11</v>
      </c>
      <c r="G41" s="79"/>
      <c r="H41" s="35"/>
      <c r="I41" s="36"/>
      <c r="J41" s="3"/>
      <c r="K41" s="3"/>
      <c r="L41" s="2" t="s">
        <v>1088</v>
      </c>
      <c r="M41" s="66">
        <v>26</v>
      </c>
      <c r="N41" s="79"/>
    </row>
    <row r="42" spans="1:14" s="33" customFormat="1" x14ac:dyDescent="0.4">
      <c r="A42" s="2" t="s">
        <v>977</v>
      </c>
      <c r="B42" s="65">
        <v>14</v>
      </c>
      <c r="C42" s="79"/>
      <c r="D42" s="3"/>
      <c r="E42" s="2" t="s">
        <v>1009</v>
      </c>
      <c r="F42" s="65">
        <v>35</v>
      </c>
      <c r="G42" s="79"/>
      <c r="H42" s="35"/>
      <c r="I42" s="36"/>
      <c r="J42" s="3"/>
      <c r="K42" s="3"/>
      <c r="L42" s="2" t="s">
        <v>1089</v>
      </c>
      <c r="M42" s="66">
        <v>23</v>
      </c>
      <c r="N42" s="79"/>
    </row>
    <row r="43" spans="1:14" s="33" customFormat="1" x14ac:dyDescent="0.4">
      <c r="A43" s="2" t="s">
        <v>946</v>
      </c>
      <c r="B43" s="65">
        <v>12</v>
      </c>
      <c r="C43" s="79"/>
      <c r="D43" s="3"/>
      <c r="E43" s="2" t="s">
        <v>1054</v>
      </c>
      <c r="F43" s="65">
        <v>57</v>
      </c>
      <c r="G43" s="79"/>
      <c r="H43" s="1"/>
      <c r="I43" s="1"/>
      <c r="J43" s="3"/>
      <c r="K43" s="3"/>
      <c r="L43" s="2" t="s">
        <v>1090</v>
      </c>
      <c r="M43" s="66">
        <v>60</v>
      </c>
      <c r="N43" s="79"/>
    </row>
    <row r="44" spans="1:14" s="33" customFormat="1" x14ac:dyDescent="0.4">
      <c r="A44" s="2" t="s">
        <v>947</v>
      </c>
      <c r="B44" s="65">
        <v>20</v>
      </c>
      <c r="C44" s="79"/>
      <c r="D44" s="3"/>
      <c r="E44" s="2" t="s">
        <v>1010</v>
      </c>
      <c r="F44" s="65">
        <v>65</v>
      </c>
      <c r="G44" s="79"/>
      <c r="H44" s="1"/>
      <c r="I44" s="1"/>
      <c r="J44" s="3"/>
      <c r="K44" s="3"/>
      <c r="L44" s="2" t="s">
        <v>1091</v>
      </c>
      <c r="M44" s="66">
        <v>198</v>
      </c>
      <c r="N44" s="79"/>
    </row>
    <row r="45" spans="1:14" s="33" customFormat="1" x14ac:dyDescent="0.4">
      <c r="A45" s="2" t="s">
        <v>234</v>
      </c>
      <c r="B45" s="65">
        <v>26</v>
      </c>
      <c r="C45" s="79"/>
      <c r="D45" s="3"/>
      <c r="E45" s="2" t="s">
        <v>215</v>
      </c>
      <c r="F45" s="65">
        <v>97</v>
      </c>
      <c r="G45" s="79"/>
      <c r="H45" s="1"/>
      <c r="I45" s="1"/>
      <c r="J45" s="3"/>
      <c r="K45" s="3"/>
      <c r="L45" s="2" t="s">
        <v>1092</v>
      </c>
      <c r="M45" s="66">
        <v>158</v>
      </c>
      <c r="N45" s="79"/>
    </row>
    <row r="46" spans="1:14" s="33" customFormat="1" x14ac:dyDescent="0.4">
      <c r="A46" s="2" t="s">
        <v>229</v>
      </c>
      <c r="B46" s="65">
        <v>3</v>
      </c>
      <c r="C46" s="79"/>
      <c r="D46" s="3"/>
      <c r="E46" s="2" t="s">
        <v>1011</v>
      </c>
      <c r="F46" s="65">
        <v>9</v>
      </c>
      <c r="G46" s="79"/>
      <c r="H46" s="1"/>
      <c r="I46" s="1"/>
      <c r="J46" s="3"/>
      <c r="K46" s="3"/>
      <c r="L46" s="2" t="s">
        <v>1093</v>
      </c>
      <c r="M46" s="66">
        <v>67</v>
      </c>
      <c r="N46" s="79"/>
    </row>
    <row r="47" spans="1:14" s="33" customFormat="1" x14ac:dyDescent="0.4">
      <c r="A47" s="2" t="s">
        <v>948</v>
      </c>
      <c r="B47" s="65">
        <v>6</v>
      </c>
      <c r="C47" s="79"/>
      <c r="D47" s="3"/>
      <c r="E47" s="2" t="s">
        <v>1012</v>
      </c>
      <c r="F47" s="65">
        <v>82</v>
      </c>
      <c r="G47" s="79"/>
      <c r="H47" s="1"/>
      <c r="I47" s="1"/>
      <c r="J47" s="3"/>
      <c r="K47" s="3"/>
      <c r="L47" s="2" t="s">
        <v>1094</v>
      </c>
      <c r="M47" s="66">
        <v>149</v>
      </c>
      <c r="N47" s="79"/>
    </row>
    <row r="48" spans="1:14" s="33" customFormat="1" x14ac:dyDescent="0.4">
      <c r="A48" s="2" t="s">
        <v>978</v>
      </c>
      <c r="B48" s="65">
        <v>14</v>
      </c>
      <c r="C48" s="79"/>
      <c r="D48" s="3"/>
      <c r="E48" s="2" t="s">
        <v>1013</v>
      </c>
      <c r="F48" s="65">
        <v>52</v>
      </c>
      <c r="G48" s="79"/>
      <c r="H48" s="1"/>
      <c r="I48" s="1"/>
      <c r="J48" s="3"/>
      <c r="K48" s="3"/>
      <c r="L48" s="2" t="s">
        <v>1095</v>
      </c>
      <c r="M48" s="66">
        <v>140</v>
      </c>
      <c r="N48" s="79"/>
    </row>
    <row r="49" spans="1:14" s="33" customFormat="1" x14ac:dyDescent="0.4">
      <c r="A49" s="2" t="s">
        <v>699</v>
      </c>
      <c r="B49" s="65">
        <v>255</v>
      </c>
      <c r="C49" s="79"/>
      <c r="D49" s="3"/>
      <c r="E49" s="2" t="s">
        <v>1014</v>
      </c>
      <c r="F49" s="65">
        <v>100</v>
      </c>
      <c r="G49" s="79"/>
      <c r="H49" s="1"/>
      <c r="I49" s="1"/>
      <c r="J49" s="3"/>
      <c r="K49" s="3"/>
      <c r="M49" s="9"/>
      <c r="N49" s="9"/>
    </row>
    <row r="50" spans="1:14" s="33" customFormat="1" x14ac:dyDescent="0.4">
      <c r="A50" s="2" t="s">
        <v>949</v>
      </c>
      <c r="B50" s="65">
        <v>6</v>
      </c>
      <c r="C50" s="79"/>
      <c r="D50" s="3"/>
      <c r="E50" s="2" t="s">
        <v>1015</v>
      </c>
      <c r="F50" s="65">
        <v>203</v>
      </c>
      <c r="G50" s="79"/>
      <c r="H50" s="1"/>
      <c r="I50" s="1"/>
      <c r="J50" s="3"/>
      <c r="K50" s="3"/>
      <c r="M50" s="9"/>
      <c r="N50" s="9"/>
    </row>
    <row r="51" spans="1:14" s="33" customFormat="1" x14ac:dyDescent="0.4">
      <c r="A51" s="2" t="s">
        <v>950</v>
      </c>
      <c r="B51" s="65">
        <v>38</v>
      </c>
      <c r="C51" s="79"/>
      <c r="D51" s="3"/>
      <c r="E51" s="2" t="s">
        <v>1016</v>
      </c>
      <c r="F51" s="65">
        <v>197</v>
      </c>
      <c r="G51" s="79"/>
      <c r="H51" s="1"/>
      <c r="I51" s="1"/>
      <c r="J51" s="3"/>
      <c r="K51" s="3"/>
      <c r="M51" s="9"/>
      <c r="N51" s="9"/>
    </row>
    <row r="52" spans="1:14" s="33" customFormat="1" x14ac:dyDescent="0.4">
      <c r="A52" s="2" t="s">
        <v>951</v>
      </c>
      <c r="B52" s="65">
        <v>8</v>
      </c>
      <c r="C52" s="79"/>
      <c r="D52" s="3"/>
      <c r="E52" s="2" t="s">
        <v>1017</v>
      </c>
      <c r="F52" s="65">
        <v>74</v>
      </c>
      <c r="G52" s="79"/>
      <c r="H52" s="1"/>
      <c r="I52" s="1"/>
      <c r="J52" s="3"/>
      <c r="K52" s="3"/>
      <c r="M52" s="9"/>
      <c r="N52" s="9"/>
    </row>
    <row r="53" spans="1:14" s="33" customFormat="1" x14ac:dyDescent="0.4">
      <c r="A53" s="2" t="s">
        <v>952</v>
      </c>
      <c r="B53" s="65">
        <v>5</v>
      </c>
      <c r="C53" s="79"/>
      <c r="D53" s="3"/>
      <c r="E53" s="2" t="s">
        <v>1018</v>
      </c>
      <c r="F53" s="65">
        <v>14</v>
      </c>
      <c r="G53" s="79"/>
      <c r="H53" s="1"/>
      <c r="I53" s="1"/>
      <c r="J53" s="3"/>
      <c r="K53" s="3"/>
      <c r="M53" s="9"/>
      <c r="N53" s="9"/>
    </row>
    <row r="54" spans="1:14" s="33" customFormat="1" x14ac:dyDescent="0.4">
      <c r="A54" s="2" t="s">
        <v>953</v>
      </c>
      <c r="B54" s="65">
        <v>74</v>
      </c>
      <c r="C54" s="79"/>
      <c r="D54" s="3"/>
      <c r="E54" s="2" t="s">
        <v>1019</v>
      </c>
      <c r="F54" s="65">
        <v>76</v>
      </c>
      <c r="G54" s="79"/>
      <c r="H54" s="1"/>
      <c r="I54" s="1"/>
      <c r="J54" s="3"/>
      <c r="K54" s="3"/>
      <c r="M54" s="9"/>
      <c r="N54" s="9"/>
    </row>
    <row r="55" spans="1:14" s="33" customFormat="1" x14ac:dyDescent="0.4">
      <c r="A55" s="2" t="s">
        <v>954</v>
      </c>
      <c r="B55" s="65">
        <v>11</v>
      </c>
      <c r="C55" s="79"/>
      <c r="D55" s="3"/>
      <c r="E55" s="2" t="s">
        <v>1020</v>
      </c>
      <c r="F55" s="65">
        <v>32</v>
      </c>
      <c r="G55" s="79"/>
      <c r="H55" s="1"/>
      <c r="I55" s="1"/>
      <c r="J55" s="3"/>
      <c r="K55" s="3"/>
      <c r="M55" s="9"/>
      <c r="N55" s="9"/>
    </row>
    <row r="56" spans="1:14" s="33" customFormat="1" x14ac:dyDescent="0.4">
      <c r="A56" s="2" t="s">
        <v>955</v>
      </c>
      <c r="B56" s="65">
        <v>6</v>
      </c>
      <c r="C56" s="79"/>
      <c r="D56" s="3"/>
      <c r="E56" s="2" t="s">
        <v>1055</v>
      </c>
      <c r="F56" s="65">
        <v>87</v>
      </c>
      <c r="G56" s="79"/>
      <c r="H56" s="1"/>
      <c r="I56" s="1"/>
      <c r="J56" s="3"/>
      <c r="K56" s="3"/>
      <c r="M56" s="9"/>
      <c r="N56" s="9"/>
    </row>
    <row r="57" spans="1:14" s="33" customFormat="1" x14ac:dyDescent="0.4">
      <c r="A57" s="2" t="s">
        <v>956</v>
      </c>
      <c r="B57" s="65">
        <v>206</v>
      </c>
      <c r="C57" s="79"/>
      <c r="D57" s="3"/>
      <c r="E57" s="2" t="s">
        <v>1021</v>
      </c>
      <c r="F57" s="65">
        <v>32</v>
      </c>
      <c r="G57" s="79"/>
      <c r="H57" s="1"/>
      <c r="I57" s="1"/>
      <c r="J57" s="3"/>
      <c r="K57" s="3"/>
      <c r="M57" s="9"/>
      <c r="N57" s="9"/>
    </row>
    <row r="58" spans="1:14" s="33" customFormat="1" x14ac:dyDescent="0.4">
      <c r="A58" s="2" t="s">
        <v>493</v>
      </c>
      <c r="B58" s="65">
        <v>53</v>
      </c>
      <c r="C58" s="79"/>
      <c r="D58" s="3"/>
      <c r="E58" s="2" t="s">
        <v>1022</v>
      </c>
      <c r="F58" s="65">
        <v>10</v>
      </c>
      <c r="G58" s="79"/>
      <c r="H58" s="1"/>
      <c r="I58" s="1"/>
      <c r="J58" s="3"/>
      <c r="K58" s="3"/>
      <c r="M58" s="9"/>
      <c r="N58" s="9"/>
    </row>
    <row r="59" spans="1:14" s="33" customFormat="1" x14ac:dyDescent="0.4">
      <c r="A59" s="2" t="s">
        <v>957</v>
      </c>
      <c r="B59" s="65">
        <v>125</v>
      </c>
      <c r="C59" s="79"/>
      <c r="D59" s="3"/>
      <c r="E59" s="2" t="s">
        <v>1056</v>
      </c>
      <c r="F59" s="65">
        <v>171</v>
      </c>
      <c r="G59" s="79"/>
      <c r="H59" s="1"/>
      <c r="I59" s="1"/>
      <c r="J59" s="3"/>
      <c r="K59" s="3"/>
      <c r="M59" s="9"/>
      <c r="N59" s="9"/>
    </row>
    <row r="60" spans="1:14" s="33" customFormat="1" x14ac:dyDescent="0.4">
      <c r="A60" s="2" t="s">
        <v>958</v>
      </c>
      <c r="B60" s="65">
        <v>27</v>
      </c>
      <c r="C60" s="79"/>
      <c r="D60" s="3"/>
      <c r="E60" s="2" t="s">
        <v>1023</v>
      </c>
      <c r="F60" s="65">
        <v>182</v>
      </c>
      <c r="G60" s="79"/>
      <c r="H60" s="1"/>
      <c r="I60" s="1"/>
      <c r="J60" s="3"/>
      <c r="K60" s="3"/>
      <c r="M60" s="9"/>
      <c r="N60" s="9"/>
    </row>
    <row r="61" spans="1:14" s="33" customFormat="1" x14ac:dyDescent="0.4">
      <c r="A61" s="2" t="s">
        <v>959</v>
      </c>
      <c r="B61" s="65">
        <v>23</v>
      </c>
      <c r="C61" s="79"/>
      <c r="D61" s="3"/>
      <c r="E61" s="2" t="s">
        <v>1024</v>
      </c>
      <c r="F61" s="65">
        <v>154</v>
      </c>
      <c r="G61" s="79"/>
      <c r="H61" s="1"/>
      <c r="I61" s="1"/>
      <c r="J61" s="3"/>
      <c r="K61" s="3"/>
      <c r="M61" s="9"/>
      <c r="N61" s="9"/>
    </row>
    <row r="62" spans="1:14" s="33" customFormat="1" x14ac:dyDescent="0.4">
      <c r="A62" s="2" t="s">
        <v>960</v>
      </c>
      <c r="B62" s="65">
        <v>29</v>
      </c>
      <c r="C62" s="79"/>
      <c r="D62" s="3"/>
      <c r="E62" s="2" t="s">
        <v>581</v>
      </c>
      <c r="F62" s="65">
        <v>159</v>
      </c>
      <c r="G62" s="79"/>
      <c r="H62" s="1"/>
      <c r="I62" s="1"/>
      <c r="J62" s="3"/>
      <c r="K62" s="3"/>
      <c r="M62" s="9"/>
      <c r="N62" s="9"/>
    </row>
    <row r="63" spans="1:14" s="33" customFormat="1" x14ac:dyDescent="0.4">
      <c r="A63" s="2" t="s">
        <v>961</v>
      </c>
      <c r="B63" s="65">
        <v>10</v>
      </c>
      <c r="C63" s="84"/>
      <c r="D63" s="3"/>
      <c r="E63" s="2" t="s">
        <v>51</v>
      </c>
      <c r="F63" s="65">
        <v>15</v>
      </c>
      <c r="G63" s="79"/>
      <c r="H63" s="1"/>
      <c r="I63" s="1"/>
      <c r="J63" s="3"/>
      <c r="K63" s="3"/>
      <c r="M63" s="9"/>
      <c r="N63" s="9"/>
    </row>
    <row r="64" spans="1:14" s="33" customFormat="1" x14ac:dyDescent="0.4">
      <c r="A64" s="2" t="s">
        <v>661</v>
      </c>
      <c r="B64" s="65">
        <v>61</v>
      </c>
      <c r="C64" s="79"/>
      <c r="D64" s="3"/>
      <c r="E64" s="2" t="s">
        <v>1025</v>
      </c>
      <c r="F64" s="65">
        <v>13</v>
      </c>
      <c r="G64" s="79"/>
      <c r="H64" s="1"/>
      <c r="I64" s="1"/>
      <c r="J64" s="3"/>
      <c r="K64" s="3"/>
      <c r="M64" s="9"/>
      <c r="N64" s="9"/>
    </row>
    <row r="65" spans="1:14" s="33" customFormat="1" x14ac:dyDescent="0.4">
      <c r="A65" s="2" t="s">
        <v>962</v>
      </c>
      <c r="B65" s="65">
        <v>11</v>
      </c>
      <c r="C65" s="79"/>
      <c r="D65" s="3"/>
      <c r="E65" s="2" t="s">
        <v>1026</v>
      </c>
      <c r="F65" s="65">
        <v>21</v>
      </c>
      <c r="G65" s="79"/>
      <c r="H65" s="1"/>
      <c r="I65" s="1"/>
      <c r="J65" s="3"/>
      <c r="K65" s="3"/>
      <c r="M65" s="9"/>
      <c r="N65" s="9"/>
    </row>
    <row r="66" spans="1:14" s="33" customFormat="1" x14ac:dyDescent="0.4">
      <c r="A66" s="2" t="s">
        <v>963</v>
      </c>
      <c r="B66" s="65">
        <v>50</v>
      </c>
      <c r="C66" s="79"/>
      <c r="D66" s="3"/>
      <c r="E66" s="2" t="s">
        <v>1027</v>
      </c>
      <c r="F66" s="65">
        <v>36</v>
      </c>
      <c r="G66" s="79"/>
      <c r="H66" s="1"/>
      <c r="I66" s="1"/>
      <c r="J66" s="3"/>
      <c r="K66" s="3"/>
      <c r="M66" s="9"/>
      <c r="N66" s="9"/>
    </row>
    <row r="67" spans="1:14" s="33" customFormat="1" x14ac:dyDescent="0.4">
      <c r="A67" s="2" t="s">
        <v>964</v>
      </c>
      <c r="B67" s="65">
        <v>53</v>
      </c>
      <c r="C67" s="79"/>
      <c r="D67" s="3"/>
      <c r="E67" s="2" t="s">
        <v>779</v>
      </c>
      <c r="F67" s="65">
        <v>61</v>
      </c>
      <c r="G67" s="79"/>
      <c r="H67" s="1"/>
      <c r="I67" s="1"/>
      <c r="J67" s="3"/>
      <c r="K67" s="3"/>
      <c r="M67" s="9"/>
      <c r="N67" s="9"/>
    </row>
    <row r="68" spans="1:14" s="33" customFormat="1" x14ac:dyDescent="0.4">
      <c r="A68" s="2" t="s">
        <v>965</v>
      </c>
      <c r="B68" s="65">
        <v>26</v>
      </c>
      <c r="C68" s="79"/>
      <c r="D68" s="3"/>
      <c r="E68" s="2" t="s">
        <v>1028</v>
      </c>
      <c r="F68" s="65">
        <v>65</v>
      </c>
      <c r="G68" s="79"/>
      <c r="H68" s="1"/>
      <c r="I68" s="1"/>
      <c r="J68" s="3"/>
      <c r="K68" s="3"/>
      <c r="M68" s="9"/>
      <c r="N68" s="9"/>
    </row>
    <row r="69" spans="1:14" s="33" customFormat="1" x14ac:dyDescent="0.4">
      <c r="A69" s="2" t="s">
        <v>966</v>
      </c>
      <c r="B69" s="65">
        <v>107</v>
      </c>
      <c r="C69" s="79"/>
      <c r="D69" s="3"/>
      <c r="E69" s="2" t="s">
        <v>1029</v>
      </c>
      <c r="F69" s="65">
        <v>3</v>
      </c>
      <c r="G69" s="79"/>
      <c r="H69" s="1"/>
      <c r="I69" s="1"/>
      <c r="J69" s="3"/>
      <c r="K69" s="3"/>
      <c r="M69" s="9"/>
      <c r="N69" s="9"/>
    </row>
    <row r="70" spans="1:14" s="33" customFormat="1" x14ac:dyDescent="0.4">
      <c r="A70" s="2" t="s">
        <v>967</v>
      </c>
      <c r="B70" s="65">
        <v>148</v>
      </c>
      <c r="C70" s="79"/>
      <c r="D70" s="3"/>
      <c r="E70" s="2" t="s">
        <v>966</v>
      </c>
      <c r="F70" s="65">
        <v>95</v>
      </c>
      <c r="G70" s="79"/>
      <c r="H70" s="1"/>
      <c r="I70" s="1"/>
      <c r="J70" s="3"/>
      <c r="K70" s="3"/>
      <c r="M70" s="9"/>
      <c r="N70" s="9"/>
    </row>
    <row r="71" spans="1:14" s="33" customFormat="1" x14ac:dyDescent="0.4">
      <c r="A71" s="2" t="s">
        <v>968</v>
      </c>
      <c r="B71" s="65">
        <v>68</v>
      </c>
      <c r="C71" s="79"/>
      <c r="D71" s="3"/>
      <c r="E71" s="2" t="s">
        <v>493</v>
      </c>
      <c r="F71" s="65">
        <v>109</v>
      </c>
      <c r="G71" s="79"/>
      <c r="H71" s="1"/>
      <c r="I71" s="1"/>
      <c r="J71" s="3"/>
      <c r="K71" s="3"/>
      <c r="M71" s="9"/>
      <c r="N71" s="9"/>
    </row>
    <row r="72" spans="1:14" s="33" customFormat="1" x14ac:dyDescent="0.4">
      <c r="A72" s="2" t="s">
        <v>969</v>
      </c>
      <c r="B72" s="65">
        <v>107</v>
      </c>
      <c r="C72" s="79"/>
      <c r="D72" s="3"/>
      <c r="E72" s="2" t="s">
        <v>1030</v>
      </c>
      <c r="F72" s="65">
        <v>17</v>
      </c>
      <c r="G72" s="79"/>
      <c r="H72" s="1"/>
      <c r="I72" s="1"/>
      <c r="J72" s="3"/>
      <c r="K72" s="3"/>
      <c r="M72" s="9"/>
      <c r="N72" s="9"/>
    </row>
    <row r="73" spans="1:14" s="33" customFormat="1" x14ac:dyDescent="0.4">
      <c r="A73" s="2" t="s">
        <v>979</v>
      </c>
      <c r="B73" s="65">
        <v>17</v>
      </c>
      <c r="C73" s="79"/>
      <c r="D73" s="3"/>
      <c r="E73" s="2" t="s">
        <v>1031</v>
      </c>
      <c r="F73" s="65">
        <v>386</v>
      </c>
      <c r="G73" s="79"/>
      <c r="H73" s="1"/>
      <c r="I73" s="1"/>
      <c r="J73" s="3"/>
      <c r="K73" s="3"/>
      <c r="M73" s="9"/>
      <c r="N73" s="9"/>
    </row>
    <row r="74" spans="1:14" s="33" customFormat="1" x14ac:dyDescent="0.4">
      <c r="A74" s="2" t="s">
        <v>970</v>
      </c>
      <c r="B74" s="65">
        <v>9</v>
      </c>
      <c r="C74" s="79"/>
      <c r="D74" s="3"/>
      <c r="E74" s="2" t="s">
        <v>1032</v>
      </c>
      <c r="F74" s="65">
        <v>104</v>
      </c>
      <c r="G74" s="79"/>
      <c r="H74" s="1"/>
      <c r="I74" s="1"/>
      <c r="J74" s="3"/>
      <c r="K74" s="3"/>
      <c r="M74" s="9"/>
      <c r="N74" s="9"/>
    </row>
    <row r="75" spans="1:14" s="33" customFormat="1" x14ac:dyDescent="0.4">
      <c r="A75" s="1"/>
      <c r="B75" s="3"/>
      <c r="C75" s="3"/>
      <c r="D75" s="3"/>
      <c r="F75" s="72"/>
      <c r="G75" s="3"/>
      <c r="H75" s="1"/>
      <c r="I75" s="1"/>
      <c r="J75" s="3"/>
      <c r="K75" s="3"/>
      <c r="M75" s="9"/>
      <c r="N75" s="9"/>
    </row>
    <row r="76" spans="1:14" s="33" customFormat="1" x14ac:dyDescent="0.4">
      <c r="A76" s="1"/>
      <c r="B76" s="3"/>
      <c r="C76" s="3"/>
      <c r="D76" s="3"/>
      <c r="F76" s="72"/>
      <c r="G76" s="3"/>
      <c r="H76" s="1"/>
      <c r="I76" s="1"/>
      <c r="J76" s="3"/>
      <c r="K76" s="3"/>
      <c r="M76" s="9"/>
      <c r="N76" s="9"/>
    </row>
    <row r="77" spans="1:14" s="33" customFormat="1" x14ac:dyDescent="0.4">
      <c r="A77" s="1"/>
      <c r="B77" s="3"/>
      <c r="C77" s="3"/>
      <c r="D77" s="3"/>
      <c r="F77" s="72"/>
      <c r="G77" s="3"/>
      <c r="H77" s="1"/>
      <c r="I77" s="1"/>
      <c r="J77" s="3"/>
      <c r="K77" s="3"/>
      <c r="M77" s="9"/>
      <c r="N77" s="9"/>
    </row>
    <row r="78" spans="1:14" s="33" customFormat="1" x14ac:dyDescent="0.4">
      <c r="A78" s="1"/>
      <c r="B78" s="3"/>
      <c r="C78" s="3"/>
      <c r="D78" s="3"/>
      <c r="F78" s="72"/>
      <c r="G78" s="3"/>
      <c r="H78" s="1"/>
      <c r="I78" s="1"/>
      <c r="J78" s="3"/>
      <c r="K78" s="3"/>
      <c r="M78" s="9"/>
      <c r="N78" s="9"/>
    </row>
    <row r="79" spans="1:14" s="33" customFormat="1" x14ac:dyDescent="0.4">
      <c r="A79" s="1"/>
      <c r="B79" s="3"/>
      <c r="C79" s="3"/>
      <c r="D79" s="3"/>
      <c r="F79" s="72"/>
      <c r="G79" s="3"/>
      <c r="H79" s="1"/>
      <c r="I79" s="1"/>
      <c r="J79" s="3"/>
      <c r="K79" s="3"/>
      <c r="M79" s="9"/>
      <c r="N79" s="9"/>
    </row>
    <row r="80" spans="1:14" s="33" customFormat="1" x14ac:dyDescent="0.4">
      <c r="A80" s="1"/>
      <c r="B80" s="3"/>
      <c r="C80" s="3"/>
      <c r="D80" s="3"/>
      <c r="E80" s="3"/>
      <c r="F80" s="73"/>
      <c r="G80" s="3"/>
      <c r="H80" s="1"/>
      <c r="I80" s="1"/>
      <c r="J80" s="3"/>
      <c r="K80" s="3"/>
      <c r="M80" s="9"/>
      <c r="N80" s="9"/>
    </row>
    <row r="81" spans="1:16" s="3" customFormat="1" x14ac:dyDescent="0.4">
      <c r="A81" s="1"/>
      <c r="F81" s="73"/>
      <c r="H81" s="1"/>
      <c r="I81" s="1"/>
      <c r="L81" s="33"/>
      <c r="M81" s="9"/>
      <c r="N81" s="9"/>
      <c r="O81" s="33"/>
      <c r="P81" s="33"/>
    </row>
    <row r="82" spans="1:16" s="3" customFormat="1" x14ac:dyDescent="0.4">
      <c r="A82" s="1"/>
      <c r="F82" s="73"/>
      <c r="H82" s="1"/>
      <c r="I82" s="1"/>
      <c r="L82" s="33"/>
      <c r="M82" s="9"/>
      <c r="N82" s="9"/>
      <c r="O82" s="33"/>
      <c r="P82" s="33"/>
    </row>
    <row r="83" spans="1:16" s="3" customFormat="1" x14ac:dyDescent="0.4">
      <c r="A83" s="1"/>
      <c r="F83" s="73"/>
      <c r="H83" s="1"/>
      <c r="I83" s="1"/>
      <c r="L83" s="33"/>
      <c r="M83" s="9"/>
      <c r="N83" s="9"/>
      <c r="O83" s="33"/>
      <c r="P83" s="33"/>
    </row>
    <row r="84" spans="1:16" s="3" customFormat="1" x14ac:dyDescent="0.4">
      <c r="A84" s="1"/>
      <c r="F84" s="73"/>
      <c r="H84" s="1"/>
      <c r="I84" s="1"/>
      <c r="L84" s="33"/>
      <c r="M84" s="9"/>
      <c r="N84" s="9"/>
      <c r="O84" s="33"/>
      <c r="P84" s="33"/>
    </row>
    <row r="85" spans="1:16" s="3" customFormat="1" x14ac:dyDescent="0.4">
      <c r="A85" s="1"/>
      <c r="E85" s="1"/>
      <c r="F85" s="74"/>
      <c r="H85" s="1"/>
      <c r="I85" s="1"/>
      <c r="L85" s="33"/>
      <c r="M85" s="9"/>
      <c r="N85" s="9"/>
      <c r="O85" s="33"/>
      <c r="P85" s="33"/>
    </row>
    <row r="86" spans="1:16" x14ac:dyDescent="0.4">
      <c r="F86" s="74"/>
    </row>
    <row r="87" spans="1:16" x14ac:dyDescent="0.4">
      <c r="F87" s="74"/>
    </row>
    <row r="88" spans="1:16" x14ac:dyDescent="0.4">
      <c r="E88" s="3"/>
      <c r="F88" s="73"/>
    </row>
    <row r="89" spans="1:16" s="3" customFormat="1" x14ac:dyDescent="0.4">
      <c r="A89" s="1"/>
      <c r="F89" s="73"/>
      <c r="H89" s="1"/>
      <c r="I89" s="1"/>
      <c r="L89" s="33"/>
      <c r="M89" s="9"/>
      <c r="N89" s="9"/>
      <c r="O89" s="33"/>
      <c r="P89" s="33"/>
    </row>
    <row r="90" spans="1:16" s="3" customFormat="1" x14ac:dyDescent="0.4">
      <c r="A90" s="1"/>
      <c r="F90" s="73"/>
      <c r="H90" s="1"/>
      <c r="I90" s="1"/>
      <c r="L90" s="33"/>
      <c r="M90" s="9"/>
      <c r="N90" s="9"/>
      <c r="O90" s="33"/>
      <c r="P90" s="33"/>
    </row>
    <row r="91" spans="1:16" s="3" customFormat="1" x14ac:dyDescent="0.4">
      <c r="A91" s="1"/>
      <c r="F91" s="73"/>
      <c r="H91" s="1"/>
      <c r="I91" s="1"/>
      <c r="L91" s="33"/>
      <c r="M91" s="9"/>
      <c r="N91" s="9"/>
      <c r="O91" s="33"/>
      <c r="P91" s="33"/>
    </row>
    <row r="92" spans="1:16" s="3" customFormat="1" x14ac:dyDescent="0.4">
      <c r="A92" s="1"/>
      <c r="F92" s="73"/>
      <c r="H92" s="1"/>
      <c r="I92" s="1"/>
      <c r="L92" s="33"/>
      <c r="M92" s="9"/>
      <c r="N92" s="9"/>
      <c r="O92" s="33"/>
      <c r="P92" s="33"/>
    </row>
    <row r="93" spans="1:16" s="3" customFormat="1" x14ac:dyDescent="0.4">
      <c r="A93" s="1"/>
      <c r="F93" s="73"/>
      <c r="H93" s="1"/>
      <c r="I93" s="1"/>
      <c r="L93" s="33"/>
      <c r="M93" s="9"/>
      <c r="N93" s="9"/>
      <c r="O93" s="33"/>
      <c r="P93" s="33"/>
    </row>
    <row r="94" spans="1:16" s="3" customFormat="1" x14ac:dyDescent="0.4">
      <c r="A94" s="1"/>
      <c r="F94" s="73"/>
      <c r="H94" s="1"/>
      <c r="I94" s="1"/>
      <c r="L94" s="33"/>
      <c r="M94" s="9"/>
      <c r="N94" s="9"/>
      <c r="O94" s="33"/>
      <c r="P94" s="33"/>
    </row>
    <row r="95" spans="1:16" s="3" customFormat="1" x14ac:dyDescent="0.4">
      <c r="A95" s="1"/>
      <c r="F95" s="73"/>
      <c r="H95" s="1"/>
      <c r="I95" s="1"/>
      <c r="L95" s="33"/>
      <c r="M95" s="9"/>
      <c r="N95" s="9"/>
      <c r="O95" s="33"/>
      <c r="P95" s="33"/>
    </row>
    <row r="96" spans="1:16" s="3" customFormat="1" x14ac:dyDescent="0.4">
      <c r="A96" s="1"/>
      <c r="F96" s="73"/>
      <c r="H96" s="1"/>
      <c r="I96" s="1"/>
      <c r="L96" s="33"/>
      <c r="M96" s="9"/>
      <c r="N96" s="9"/>
      <c r="O96" s="33"/>
      <c r="P96" s="33"/>
    </row>
    <row r="97" spans="1:16" s="3" customFormat="1" x14ac:dyDescent="0.4">
      <c r="A97" s="1"/>
      <c r="F97" s="73"/>
      <c r="H97" s="1"/>
      <c r="I97" s="1"/>
      <c r="L97" s="33"/>
      <c r="M97" s="9"/>
      <c r="N97" s="9"/>
      <c r="O97" s="33"/>
      <c r="P97" s="33"/>
    </row>
    <row r="98" spans="1:16" s="3" customFormat="1" x14ac:dyDescent="0.4">
      <c r="A98" s="1"/>
      <c r="F98" s="73"/>
      <c r="H98" s="1"/>
      <c r="I98" s="1"/>
      <c r="L98" s="33"/>
      <c r="M98" s="9"/>
      <c r="N98" s="9"/>
      <c r="O98" s="33"/>
      <c r="P98" s="33"/>
    </row>
    <row r="99" spans="1:16" s="3" customFormat="1" x14ac:dyDescent="0.4">
      <c r="A99" s="1"/>
      <c r="F99" s="73"/>
      <c r="H99" s="1"/>
      <c r="I99" s="1"/>
      <c r="L99" s="33"/>
      <c r="M99" s="9"/>
      <c r="N99" s="9"/>
      <c r="O99" s="33"/>
      <c r="P99" s="33"/>
    </row>
    <row r="100" spans="1:16" s="3" customFormat="1" x14ac:dyDescent="0.4">
      <c r="A100" s="1"/>
      <c r="F100" s="73"/>
      <c r="H100" s="1"/>
      <c r="I100" s="1"/>
      <c r="L100" s="33"/>
      <c r="M100" s="9"/>
      <c r="N100" s="9"/>
      <c r="O100" s="33"/>
      <c r="P100" s="33"/>
    </row>
    <row r="101" spans="1:16" s="3" customFormat="1" x14ac:dyDescent="0.4">
      <c r="A101" s="1"/>
      <c r="F101" s="73"/>
      <c r="H101" s="1"/>
      <c r="I101" s="1"/>
      <c r="L101" s="33"/>
      <c r="M101" s="9"/>
      <c r="N101" s="9"/>
      <c r="O101" s="33"/>
      <c r="P101" s="33"/>
    </row>
    <row r="102" spans="1:16" s="3" customFormat="1" x14ac:dyDescent="0.4">
      <c r="A102" s="1"/>
      <c r="F102" s="73"/>
      <c r="H102" s="1"/>
      <c r="I102" s="1"/>
      <c r="L102" s="33"/>
      <c r="M102" s="9"/>
      <c r="N102" s="9"/>
      <c r="O102" s="33"/>
      <c r="P102" s="33"/>
    </row>
    <row r="103" spans="1:16" s="3" customFormat="1" x14ac:dyDescent="0.4">
      <c r="A103" s="1"/>
      <c r="F103" s="73"/>
      <c r="H103" s="1"/>
      <c r="I103" s="1"/>
      <c r="L103" s="33"/>
      <c r="M103" s="9"/>
      <c r="N103" s="9"/>
      <c r="O103" s="33"/>
      <c r="P103" s="33"/>
    </row>
    <row r="104" spans="1:16" s="3" customFormat="1" x14ac:dyDescent="0.4">
      <c r="A104" s="1"/>
      <c r="F104" s="73"/>
      <c r="H104" s="1"/>
      <c r="I104" s="1"/>
      <c r="L104" s="33"/>
      <c r="M104" s="9"/>
      <c r="N104" s="9"/>
      <c r="O104" s="33"/>
      <c r="P104" s="33"/>
    </row>
    <row r="105" spans="1:16" s="3" customFormat="1" x14ac:dyDescent="0.4">
      <c r="A105" s="1"/>
      <c r="F105" s="73"/>
      <c r="H105" s="1"/>
      <c r="I105" s="1"/>
      <c r="L105" s="33"/>
      <c r="M105" s="9"/>
      <c r="N105" s="9"/>
      <c r="O105" s="33"/>
      <c r="P105" s="33"/>
    </row>
    <row r="106" spans="1:16" s="3" customFormat="1" x14ac:dyDescent="0.4">
      <c r="A106" s="1"/>
      <c r="F106" s="73"/>
      <c r="H106" s="1"/>
      <c r="I106" s="1"/>
      <c r="L106" s="33"/>
      <c r="M106" s="9"/>
      <c r="N106" s="9"/>
      <c r="O106" s="33"/>
      <c r="P106" s="33"/>
    </row>
    <row r="107" spans="1:16" s="3" customFormat="1" x14ac:dyDescent="0.4">
      <c r="A107" s="1"/>
      <c r="F107" s="73"/>
      <c r="H107" s="1"/>
      <c r="I107" s="1"/>
      <c r="L107" s="33"/>
      <c r="M107" s="9"/>
      <c r="N107" s="9"/>
      <c r="O107" s="33"/>
      <c r="P107" s="33"/>
    </row>
    <row r="108" spans="1:16" s="3" customFormat="1" x14ac:dyDescent="0.4">
      <c r="A108" s="1"/>
      <c r="F108" s="73"/>
      <c r="H108" s="1"/>
      <c r="I108" s="1"/>
      <c r="L108" s="33"/>
      <c r="M108" s="9"/>
      <c r="N108" s="9"/>
      <c r="O108" s="33"/>
      <c r="P108" s="33"/>
    </row>
    <row r="109" spans="1:16" s="3" customFormat="1" x14ac:dyDescent="0.4">
      <c r="A109" s="1"/>
      <c r="F109" s="73"/>
      <c r="H109" s="1"/>
      <c r="I109" s="1"/>
      <c r="L109" s="33"/>
      <c r="M109" s="9"/>
      <c r="N109" s="9"/>
      <c r="O109" s="33"/>
      <c r="P109" s="33"/>
    </row>
    <row r="110" spans="1:16" s="3" customFormat="1" x14ac:dyDescent="0.4">
      <c r="A110" s="1"/>
      <c r="F110" s="73"/>
      <c r="H110" s="1"/>
      <c r="I110" s="1"/>
      <c r="L110" s="33"/>
      <c r="M110" s="9"/>
      <c r="N110" s="9"/>
      <c r="O110" s="33"/>
      <c r="P110" s="33"/>
    </row>
    <row r="111" spans="1:16" s="3" customFormat="1" x14ac:dyDescent="0.4">
      <c r="A111" s="1"/>
      <c r="F111" s="73"/>
      <c r="H111" s="1"/>
      <c r="I111" s="1"/>
      <c r="L111" s="33"/>
      <c r="M111" s="9"/>
      <c r="N111" s="9"/>
      <c r="O111" s="33"/>
      <c r="P111" s="33"/>
    </row>
    <row r="112" spans="1:16" s="3" customFormat="1" x14ac:dyDescent="0.4">
      <c r="A112" s="1"/>
      <c r="F112" s="73"/>
      <c r="H112" s="1"/>
      <c r="I112" s="1"/>
      <c r="L112" s="33"/>
      <c r="M112" s="9"/>
      <c r="N112" s="9"/>
      <c r="O112" s="33"/>
      <c r="P112" s="33"/>
    </row>
    <row r="113" spans="1:16" s="3" customFormat="1" x14ac:dyDescent="0.4">
      <c r="A113" s="1"/>
      <c r="F113" s="73"/>
      <c r="H113" s="1"/>
      <c r="I113" s="1"/>
      <c r="L113" s="33"/>
      <c r="M113" s="9"/>
      <c r="N113" s="9"/>
      <c r="O113" s="33"/>
      <c r="P113" s="33"/>
    </row>
    <row r="114" spans="1:16" s="3" customFormat="1" x14ac:dyDescent="0.4">
      <c r="A114" s="1"/>
      <c r="F114" s="73"/>
      <c r="H114" s="1"/>
      <c r="I114" s="1"/>
      <c r="L114" s="33"/>
      <c r="M114" s="9"/>
      <c r="N114" s="9"/>
      <c r="O114" s="33"/>
      <c r="P114" s="33"/>
    </row>
    <row r="115" spans="1:16" s="3" customFormat="1" x14ac:dyDescent="0.4">
      <c r="A115" s="1"/>
      <c r="F115" s="73"/>
      <c r="H115" s="1"/>
      <c r="I115" s="1"/>
      <c r="L115" s="33"/>
      <c r="M115" s="9"/>
      <c r="N115" s="9"/>
      <c r="O115" s="33"/>
      <c r="P115" s="33"/>
    </row>
    <row r="116" spans="1:16" s="3" customFormat="1" x14ac:dyDescent="0.4">
      <c r="A116" s="1"/>
      <c r="F116" s="73"/>
      <c r="H116" s="1"/>
      <c r="I116" s="1"/>
      <c r="L116" s="33"/>
      <c r="M116" s="9"/>
      <c r="N116" s="9"/>
      <c r="O116" s="33"/>
      <c r="P116" s="33"/>
    </row>
    <row r="117" spans="1:16" s="3" customFormat="1" x14ac:dyDescent="0.4">
      <c r="A117" s="1"/>
      <c r="F117" s="73"/>
      <c r="H117" s="1"/>
      <c r="I117" s="1"/>
      <c r="L117" s="33"/>
      <c r="M117" s="9"/>
      <c r="N117" s="9"/>
      <c r="O117" s="33"/>
      <c r="P117" s="33"/>
    </row>
    <row r="118" spans="1:16" s="3" customFormat="1" x14ac:dyDescent="0.4">
      <c r="A118" s="1"/>
      <c r="F118" s="73"/>
      <c r="H118" s="1"/>
      <c r="I118" s="1"/>
      <c r="L118" s="33"/>
      <c r="M118" s="9"/>
      <c r="N118" s="9"/>
      <c r="O118" s="33"/>
      <c r="P118" s="33"/>
    </row>
    <row r="119" spans="1:16" s="3" customFormat="1" x14ac:dyDescent="0.4">
      <c r="A119" s="1"/>
      <c r="F119" s="73"/>
      <c r="H119" s="1"/>
      <c r="I119" s="1"/>
      <c r="L119" s="33"/>
      <c r="M119" s="9"/>
      <c r="N119" s="9"/>
      <c r="O119" s="33"/>
      <c r="P119" s="33"/>
    </row>
    <row r="120" spans="1:16" s="3" customFormat="1" x14ac:dyDescent="0.4">
      <c r="A120" s="1"/>
      <c r="E120" s="35"/>
      <c r="F120" s="75"/>
      <c r="H120" s="1"/>
      <c r="I120" s="1"/>
      <c r="L120" s="33"/>
      <c r="M120" s="9"/>
      <c r="N120" s="9"/>
      <c r="O120" s="33"/>
      <c r="P120" s="33"/>
    </row>
    <row r="121" spans="1:16" s="3" customFormat="1" x14ac:dyDescent="0.4">
      <c r="A121" s="1"/>
      <c r="E121" s="35"/>
      <c r="F121" s="75"/>
      <c r="H121" s="1"/>
      <c r="I121" s="1"/>
      <c r="L121" s="33"/>
      <c r="M121" s="9"/>
      <c r="N121" s="9"/>
      <c r="O121" s="33"/>
      <c r="P121" s="33"/>
    </row>
    <row r="122" spans="1:16" s="3" customFormat="1" x14ac:dyDescent="0.4">
      <c r="A122" s="1"/>
      <c r="E122" s="35"/>
      <c r="F122" s="75"/>
      <c r="H122" s="1"/>
      <c r="I122" s="1"/>
      <c r="L122" s="33"/>
      <c r="M122" s="9"/>
      <c r="N122" s="9"/>
      <c r="O122" s="33"/>
      <c r="P122" s="33"/>
    </row>
    <row r="123" spans="1:16" s="3" customFormat="1" x14ac:dyDescent="0.4">
      <c r="A123" s="1"/>
      <c r="E123" s="35"/>
      <c r="F123" s="75"/>
      <c r="H123" s="1"/>
      <c r="I123" s="1"/>
      <c r="L123" s="33"/>
      <c r="M123" s="9"/>
      <c r="N123" s="9"/>
      <c r="O123" s="33"/>
      <c r="P123" s="33"/>
    </row>
    <row r="124" spans="1:16" s="3" customFormat="1" x14ac:dyDescent="0.4">
      <c r="A124" s="1"/>
      <c r="E124" s="35"/>
      <c r="F124" s="75"/>
      <c r="H124" s="1"/>
      <c r="I124" s="1"/>
      <c r="L124" s="33"/>
      <c r="M124" s="9"/>
      <c r="N124" s="9"/>
      <c r="O124" s="33"/>
      <c r="P124" s="33"/>
    </row>
    <row r="125" spans="1:16" s="3" customFormat="1" x14ac:dyDescent="0.4">
      <c r="A125" s="1"/>
      <c r="E125" s="35"/>
      <c r="F125" s="75"/>
      <c r="H125" s="1"/>
      <c r="I125" s="1"/>
      <c r="L125" s="33"/>
      <c r="M125" s="9"/>
      <c r="N125" s="9"/>
      <c r="O125" s="33"/>
      <c r="P125" s="33"/>
    </row>
    <row r="126" spans="1:16" s="3" customFormat="1" x14ac:dyDescent="0.4">
      <c r="A126" s="1"/>
      <c r="E126" s="35"/>
      <c r="F126" s="75"/>
      <c r="H126" s="1"/>
      <c r="I126" s="1"/>
      <c r="L126" s="33"/>
      <c r="M126" s="9"/>
      <c r="N126" s="9"/>
      <c r="O126" s="33"/>
      <c r="P126" s="33"/>
    </row>
    <row r="127" spans="1:16" s="3" customFormat="1" x14ac:dyDescent="0.4">
      <c r="A127" s="1"/>
      <c r="E127" s="35"/>
      <c r="F127" s="75"/>
      <c r="H127" s="1"/>
      <c r="I127" s="1"/>
      <c r="L127" s="33"/>
      <c r="M127" s="9"/>
      <c r="N127" s="9"/>
      <c r="O127" s="33"/>
      <c r="P127" s="33"/>
    </row>
    <row r="128" spans="1:16" s="3" customFormat="1" x14ac:dyDescent="0.4">
      <c r="A128" s="1"/>
      <c r="E128" s="35"/>
      <c r="F128" s="75"/>
      <c r="H128" s="1"/>
      <c r="I128" s="1"/>
      <c r="L128" s="33"/>
      <c r="M128" s="9"/>
      <c r="N128" s="9"/>
      <c r="O128" s="33"/>
      <c r="P128" s="33"/>
    </row>
    <row r="129" spans="1:16" s="3" customFormat="1" x14ac:dyDescent="0.4">
      <c r="A129" s="1"/>
      <c r="E129" s="35"/>
      <c r="F129" s="75"/>
      <c r="H129" s="1"/>
      <c r="I129" s="1"/>
      <c r="L129" s="33"/>
      <c r="M129" s="9"/>
      <c r="N129" s="9"/>
      <c r="O129" s="33"/>
      <c r="P129" s="33"/>
    </row>
    <row r="130" spans="1:16" s="3" customFormat="1" x14ac:dyDescent="0.4">
      <c r="A130" s="1"/>
      <c r="E130" s="35"/>
      <c r="F130" s="75"/>
      <c r="H130" s="1"/>
      <c r="I130" s="1"/>
      <c r="L130" s="33"/>
      <c r="M130" s="9"/>
      <c r="N130" s="9"/>
      <c r="O130" s="33"/>
      <c r="P130" s="33"/>
    </row>
    <row r="131" spans="1:16" s="3" customFormat="1" x14ac:dyDescent="0.4">
      <c r="A131" s="1"/>
      <c r="E131" s="35"/>
      <c r="F131" s="75"/>
      <c r="H131" s="1"/>
      <c r="I131" s="1"/>
      <c r="L131" s="33"/>
      <c r="M131" s="9"/>
      <c r="N131" s="9"/>
      <c r="O131" s="33"/>
      <c r="P131" s="33"/>
    </row>
    <row r="132" spans="1:16" s="3" customFormat="1" x14ac:dyDescent="0.4">
      <c r="A132" s="1"/>
      <c r="E132" s="35"/>
      <c r="F132" s="75"/>
      <c r="H132" s="1"/>
      <c r="I132" s="1"/>
      <c r="L132" s="33"/>
      <c r="M132" s="9"/>
      <c r="N132" s="9"/>
      <c r="O132" s="33"/>
      <c r="P132" s="33"/>
    </row>
    <row r="133" spans="1:16" s="3" customFormat="1" x14ac:dyDescent="0.4">
      <c r="A133" s="1"/>
      <c r="E133" s="35"/>
      <c r="F133" s="75"/>
      <c r="H133" s="1"/>
      <c r="I133" s="1"/>
      <c r="L133" s="33"/>
      <c r="M133" s="9"/>
      <c r="N133" s="9"/>
      <c r="O133" s="33"/>
      <c r="P133" s="33"/>
    </row>
    <row r="134" spans="1:16" s="3" customFormat="1" x14ac:dyDescent="0.4">
      <c r="A134" s="1"/>
      <c r="E134" s="35"/>
      <c r="F134" s="75"/>
      <c r="H134" s="1"/>
      <c r="I134" s="1"/>
      <c r="L134" s="33"/>
      <c r="M134" s="9"/>
      <c r="N134" s="9"/>
      <c r="O134" s="33"/>
      <c r="P134" s="33"/>
    </row>
    <row r="135" spans="1:16" s="3" customFormat="1" x14ac:dyDescent="0.4">
      <c r="A135" s="1"/>
      <c r="E135" s="35"/>
      <c r="F135" s="75"/>
      <c r="H135" s="1"/>
      <c r="I135" s="1"/>
      <c r="L135" s="33"/>
      <c r="M135" s="9"/>
      <c r="N135" s="9"/>
      <c r="O135" s="33"/>
      <c r="P135" s="33"/>
    </row>
    <row r="136" spans="1:16" s="3" customFormat="1" x14ac:dyDescent="0.4">
      <c r="A136" s="1"/>
      <c r="E136" s="35"/>
      <c r="F136" s="75"/>
      <c r="H136" s="1"/>
      <c r="I136" s="1"/>
      <c r="L136" s="33"/>
      <c r="M136" s="9"/>
      <c r="N136" s="9"/>
      <c r="O136" s="33"/>
      <c r="P136" s="33"/>
    </row>
    <row r="137" spans="1:16" s="3" customFormat="1" x14ac:dyDescent="0.4">
      <c r="A137" s="1"/>
      <c r="E137" s="35"/>
      <c r="F137" s="75"/>
      <c r="H137" s="1"/>
      <c r="I137" s="1"/>
      <c r="L137" s="33"/>
      <c r="M137" s="9"/>
      <c r="N137" s="9"/>
      <c r="O137" s="33"/>
      <c r="P137" s="33"/>
    </row>
    <row r="138" spans="1:16" s="3" customFormat="1" x14ac:dyDescent="0.4">
      <c r="A138" s="1"/>
      <c r="E138" s="35"/>
      <c r="F138" s="75"/>
      <c r="H138" s="1"/>
      <c r="I138" s="1"/>
      <c r="L138" s="33"/>
      <c r="M138" s="9"/>
      <c r="N138" s="9"/>
      <c r="O138" s="33"/>
      <c r="P138" s="33"/>
    </row>
    <row r="139" spans="1:16" s="3" customFormat="1" x14ac:dyDescent="0.4">
      <c r="A139" s="1"/>
      <c r="E139" s="35"/>
      <c r="F139" s="75"/>
      <c r="H139" s="1"/>
      <c r="I139" s="1"/>
      <c r="L139" s="33"/>
      <c r="M139" s="9"/>
      <c r="N139" s="9"/>
      <c r="O139" s="33"/>
      <c r="P139" s="33"/>
    </row>
    <row r="140" spans="1:16" s="3" customFormat="1" x14ac:dyDescent="0.4">
      <c r="A140" s="1"/>
      <c r="E140" s="35"/>
      <c r="F140" s="75"/>
      <c r="H140" s="1"/>
      <c r="I140" s="1"/>
      <c r="L140" s="33"/>
      <c r="M140" s="9"/>
      <c r="N140" s="9"/>
      <c r="O140" s="33"/>
      <c r="P140" s="33"/>
    </row>
    <row r="141" spans="1:16" s="3" customFormat="1" x14ac:dyDescent="0.4">
      <c r="A141" s="1"/>
      <c r="E141" s="35"/>
      <c r="F141" s="75"/>
      <c r="H141" s="1"/>
      <c r="I141" s="1"/>
      <c r="L141" s="33"/>
      <c r="M141" s="9"/>
      <c r="N141" s="9"/>
      <c r="O141" s="33"/>
      <c r="P141" s="33"/>
    </row>
    <row r="142" spans="1:16" s="3" customFormat="1" x14ac:dyDescent="0.4">
      <c r="A142" s="1"/>
      <c r="E142" s="35"/>
      <c r="F142" s="75"/>
      <c r="H142" s="1"/>
      <c r="I142" s="1"/>
      <c r="L142" s="33"/>
      <c r="M142" s="9"/>
      <c r="N142" s="9"/>
      <c r="O142" s="33"/>
      <c r="P142" s="33"/>
    </row>
    <row r="143" spans="1:16" s="3" customFormat="1" x14ac:dyDescent="0.4">
      <c r="A143" s="1"/>
      <c r="E143" s="35"/>
      <c r="F143" s="75"/>
      <c r="H143" s="1"/>
      <c r="I143" s="1"/>
      <c r="L143" s="33"/>
      <c r="M143" s="9"/>
      <c r="N143" s="9"/>
      <c r="O143" s="33"/>
      <c r="P143" s="33"/>
    </row>
    <row r="144" spans="1:16" s="3" customFormat="1" x14ac:dyDescent="0.4">
      <c r="A144" s="1"/>
      <c r="E144" s="35"/>
      <c r="F144" s="75"/>
      <c r="H144" s="1"/>
      <c r="I144" s="1"/>
      <c r="L144" s="33"/>
      <c r="M144" s="9"/>
      <c r="N144" s="9"/>
      <c r="O144" s="33"/>
      <c r="P144" s="33"/>
    </row>
    <row r="145" spans="1:16" s="3" customFormat="1" x14ac:dyDescent="0.4">
      <c r="A145" s="1"/>
      <c r="E145" s="35"/>
      <c r="F145" s="75"/>
      <c r="H145" s="1"/>
      <c r="I145" s="1"/>
      <c r="L145" s="33"/>
      <c r="M145" s="9"/>
      <c r="N145" s="9"/>
      <c r="O145" s="33"/>
      <c r="P145" s="33"/>
    </row>
    <row r="146" spans="1:16" s="3" customFormat="1" x14ac:dyDescent="0.4">
      <c r="A146" s="1"/>
      <c r="E146" s="35"/>
      <c r="F146" s="75"/>
      <c r="H146" s="1"/>
      <c r="I146" s="1"/>
      <c r="L146" s="33"/>
      <c r="M146" s="9"/>
      <c r="N146" s="9"/>
      <c r="O146" s="33"/>
      <c r="P146" s="33"/>
    </row>
    <row r="147" spans="1:16" s="3" customFormat="1" x14ac:dyDescent="0.4">
      <c r="A147" s="1"/>
      <c r="E147" s="35"/>
      <c r="F147" s="75"/>
      <c r="H147" s="1"/>
      <c r="I147" s="1"/>
      <c r="L147" s="33"/>
      <c r="M147" s="9"/>
      <c r="N147" s="9"/>
      <c r="O147" s="33"/>
      <c r="P147" s="33"/>
    </row>
    <row r="148" spans="1:16" s="3" customFormat="1" x14ac:dyDescent="0.4">
      <c r="A148" s="1"/>
      <c r="E148" s="35"/>
      <c r="F148" s="75"/>
      <c r="H148" s="1"/>
      <c r="I148" s="1"/>
      <c r="L148" s="33"/>
      <c r="M148" s="9"/>
      <c r="N148" s="9"/>
      <c r="O148" s="33"/>
      <c r="P148" s="33"/>
    </row>
    <row r="149" spans="1:16" s="3" customFormat="1" x14ac:dyDescent="0.4">
      <c r="A149" s="1"/>
      <c r="E149" s="35"/>
      <c r="F149" s="75"/>
      <c r="H149" s="1"/>
      <c r="I149" s="1"/>
      <c r="L149" s="33"/>
      <c r="M149" s="9"/>
      <c r="N149" s="9"/>
      <c r="O149" s="33"/>
      <c r="P149" s="33"/>
    </row>
    <row r="150" spans="1:16" s="3" customFormat="1" x14ac:dyDescent="0.4">
      <c r="A150" s="1"/>
      <c r="E150" s="35"/>
      <c r="F150" s="75"/>
      <c r="H150" s="1"/>
      <c r="I150" s="1"/>
      <c r="L150" s="33"/>
      <c r="M150" s="9"/>
      <c r="N150" s="9"/>
      <c r="O150" s="33"/>
      <c r="P150" s="33"/>
    </row>
    <row r="151" spans="1:16" s="3" customFormat="1" x14ac:dyDescent="0.4">
      <c r="A151" s="1"/>
      <c r="E151" s="35"/>
      <c r="F151" s="75"/>
      <c r="H151" s="1"/>
      <c r="I151" s="1"/>
      <c r="L151" s="33"/>
      <c r="M151" s="9"/>
      <c r="N151" s="9"/>
      <c r="O151" s="33"/>
      <c r="P151" s="33"/>
    </row>
    <row r="152" spans="1:16" s="3" customFormat="1" x14ac:dyDescent="0.4">
      <c r="A152" s="1"/>
      <c r="E152" s="35"/>
      <c r="F152" s="75"/>
      <c r="H152" s="1"/>
      <c r="I152" s="1"/>
      <c r="L152" s="33"/>
      <c r="M152" s="9"/>
      <c r="N152" s="9"/>
      <c r="O152" s="33"/>
      <c r="P152" s="33"/>
    </row>
    <row r="153" spans="1:16" s="3" customFormat="1" x14ac:dyDescent="0.4">
      <c r="A153" s="1"/>
      <c r="E153" s="1"/>
      <c r="F153" s="73"/>
      <c r="H153" s="1"/>
      <c r="I153" s="1"/>
      <c r="L153" s="33"/>
      <c r="M153" s="9"/>
      <c r="N153" s="9"/>
      <c r="O153" s="33"/>
      <c r="P153" s="33"/>
    </row>
    <row r="154" spans="1:16" s="3" customFormat="1" x14ac:dyDescent="0.4">
      <c r="A154" s="1"/>
      <c r="E154" s="1"/>
      <c r="F154" s="73"/>
      <c r="H154" s="1"/>
      <c r="I154" s="1"/>
      <c r="L154" s="33"/>
      <c r="M154" s="9"/>
      <c r="N154" s="9"/>
      <c r="O154" s="33"/>
      <c r="P154" s="33"/>
    </row>
    <row r="155" spans="1:16" s="3" customFormat="1" x14ac:dyDescent="0.4">
      <c r="A155" s="1"/>
      <c r="E155" s="1"/>
      <c r="F155" s="73"/>
      <c r="H155" s="1"/>
      <c r="I155" s="1"/>
      <c r="L155" s="33"/>
      <c r="M155" s="9"/>
      <c r="N155" s="9"/>
      <c r="O155" s="33"/>
      <c r="P155" s="33"/>
    </row>
    <row r="156" spans="1:16" s="3" customFormat="1" x14ac:dyDescent="0.4">
      <c r="A156" s="1"/>
      <c r="E156" s="1"/>
      <c r="F156" s="73"/>
      <c r="H156" s="1"/>
      <c r="I156" s="1"/>
      <c r="L156" s="33"/>
      <c r="M156" s="9"/>
      <c r="N156" s="9"/>
      <c r="O156" s="33"/>
      <c r="P156" s="33"/>
    </row>
    <row r="157" spans="1:16" s="3" customFormat="1" x14ac:dyDescent="0.4">
      <c r="A157" s="1"/>
      <c r="E157" s="1"/>
      <c r="F157" s="73"/>
      <c r="H157" s="1"/>
      <c r="I157" s="1"/>
      <c r="L157" s="33"/>
      <c r="M157" s="9"/>
      <c r="N157" s="9"/>
      <c r="O157" s="33"/>
      <c r="P157" s="33"/>
    </row>
    <row r="158" spans="1:16" s="3" customFormat="1" x14ac:dyDescent="0.4">
      <c r="A158" s="1"/>
      <c r="E158" s="1"/>
      <c r="F158" s="73"/>
      <c r="H158" s="1"/>
      <c r="I158" s="1"/>
      <c r="L158" s="33"/>
      <c r="M158" s="9"/>
      <c r="N158" s="9"/>
      <c r="O158" s="33"/>
      <c r="P158" s="33"/>
    </row>
    <row r="159" spans="1:16" s="3" customFormat="1" x14ac:dyDescent="0.4">
      <c r="A159" s="1"/>
      <c r="E159" s="1"/>
      <c r="F159" s="73"/>
      <c r="H159" s="1"/>
      <c r="I159" s="1"/>
      <c r="L159" s="33"/>
      <c r="M159" s="9"/>
      <c r="N159" s="9"/>
      <c r="O159" s="33"/>
      <c r="P159" s="33"/>
    </row>
    <row r="160" spans="1:16" s="3" customFormat="1" x14ac:dyDescent="0.4">
      <c r="A160" s="1"/>
      <c r="E160" s="1"/>
      <c r="F160" s="73"/>
      <c r="H160" s="1"/>
      <c r="I160" s="1"/>
      <c r="L160" s="33"/>
      <c r="M160" s="9"/>
      <c r="N160" s="9"/>
      <c r="O160" s="33"/>
      <c r="P160" s="33"/>
    </row>
    <row r="161" spans="1:16" s="3" customFormat="1" x14ac:dyDescent="0.4">
      <c r="A161" s="1"/>
      <c r="E161" s="1"/>
      <c r="F161" s="73"/>
      <c r="H161" s="1"/>
      <c r="I161" s="1"/>
      <c r="L161" s="33"/>
      <c r="M161" s="9"/>
      <c r="N161" s="9"/>
      <c r="O161" s="33"/>
      <c r="P161" s="33"/>
    </row>
    <row r="162" spans="1:16" s="3" customFormat="1" x14ac:dyDescent="0.4">
      <c r="A162" s="1"/>
      <c r="E162" s="1"/>
      <c r="F162" s="73"/>
      <c r="H162" s="1"/>
      <c r="I162" s="1"/>
      <c r="L162" s="33"/>
      <c r="M162" s="9"/>
      <c r="N162" s="9"/>
      <c r="O162" s="33"/>
      <c r="P162" s="33"/>
    </row>
    <row r="163" spans="1:16" s="3" customFormat="1" x14ac:dyDescent="0.4">
      <c r="A163" s="1"/>
      <c r="E163" s="1"/>
      <c r="F163" s="73"/>
      <c r="H163" s="1"/>
      <c r="I163" s="1"/>
      <c r="L163" s="33"/>
      <c r="M163" s="9"/>
      <c r="N163" s="9"/>
      <c r="O163" s="33"/>
      <c r="P163" s="33"/>
    </row>
    <row r="164" spans="1:16" s="3" customFormat="1" x14ac:dyDescent="0.4">
      <c r="A164" s="1"/>
      <c r="E164" s="1"/>
      <c r="F164" s="73"/>
      <c r="H164" s="1"/>
      <c r="I164" s="1"/>
      <c r="L164" s="33"/>
      <c r="M164" s="9"/>
      <c r="N164" s="9"/>
      <c r="O164" s="33"/>
      <c r="P164" s="33"/>
    </row>
    <row r="165" spans="1:16" s="3" customFormat="1" x14ac:dyDescent="0.4">
      <c r="A165" s="1"/>
      <c r="E165" s="1"/>
      <c r="F165" s="73"/>
      <c r="H165" s="1"/>
      <c r="I165" s="1"/>
      <c r="L165" s="33"/>
      <c r="M165" s="9"/>
      <c r="N165" s="9"/>
      <c r="O165" s="33"/>
      <c r="P165" s="33"/>
    </row>
    <row r="166" spans="1:16" s="3" customFormat="1" x14ac:dyDescent="0.4">
      <c r="A166" s="1"/>
      <c r="E166" s="1"/>
      <c r="F166" s="73"/>
      <c r="H166" s="1"/>
      <c r="I166" s="1"/>
      <c r="L166" s="33"/>
      <c r="M166" s="9"/>
      <c r="N166" s="9"/>
      <c r="O166" s="33"/>
      <c r="P166" s="33"/>
    </row>
    <row r="167" spans="1:16" s="3" customFormat="1" x14ac:dyDescent="0.4">
      <c r="A167" s="1"/>
      <c r="E167" s="1"/>
      <c r="F167" s="73"/>
      <c r="H167" s="1"/>
      <c r="I167" s="1"/>
      <c r="L167" s="33"/>
      <c r="M167" s="9"/>
      <c r="N167" s="9"/>
      <c r="O167" s="33"/>
      <c r="P167" s="33"/>
    </row>
    <row r="168" spans="1:16" s="3" customFormat="1" x14ac:dyDescent="0.4">
      <c r="A168" s="1"/>
      <c r="E168" s="1"/>
      <c r="F168" s="73"/>
      <c r="H168" s="1"/>
      <c r="I168" s="1"/>
      <c r="L168" s="33"/>
      <c r="M168" s="9"/>
      <c r="N168" s="9"/>
      <c r="O168" s="33"/>
      <c r="P168" s="33"/>
    </row>
    <row r="169" spans="1:16" s="3" customFormat="1" x14ac:dyDescent="0.4">
      <c r="A169" s="1"/>
      <c r="E169" s="1"/>
      <c r="F169" s="73"/>
      <c r="H169" s="1"/>
      <c r="I169" s="1"/>
      <c r="L169" s="33"/>
      <c r="M169" s="9"/>
      <c r="N169" s="9"/>
      <c r="O169" s="33"/>
      <c r="P169" s="33"/>
    </row>
    <row r="170" spans="1:16" s="3" customFormat="1" x14ac:dyDescent="0.4">
      <c r="A170" s="1"/>
      <c r="E170" s="1"/>
      <c r="F170" s="73"/>
      <c r="H170" s="1"/>
      <c r="I170" s="1"/>
      <c r="L170" s="33"/>
      <c r="M170" s="9"/>
      <c r="N170" s="9"/>
      <c r="O170" s="33"/>
      <c r="P170" s="33"/>
    </row>
    <row r="171" spans="1:16" s="3" customFormat="1" x14ac:dyDescent="0.4">
      <c r="A171" s="1"/>
      <c r="E171" s="1"/>
      <c r="F171" s="73"/>
      <c r="G171" s="36"/>
      <c r="H171" s="1"/>
      <c r="I171" s="1"/>
      <c r="L171" s="33"/>
      <c r="M171" s="9"/>
      <c r="N171" s="9"/>
      <c r="O171" s="33"/>
      <c r="P171" s="33"/>
    </row>
    <row r="172" spans="1:16" s="3" customFormat="1" x14ac:dyDescent="0.4">
      <c r="A172" s="1"/>
      <c r="E172" s="1"/>
      <c r="F172" s="73"/>
      <c r="G172" s="36"/>
      <c r="H172" s="1"/>
      <c r="I172" s="1"/>
      <c r="L172" s="33"/>
      <c r="M172" s="9"/>
      <c r="N172" s="9"/>
      <c r="O172" s="33"/>
      <c r="P172" s="33"/>
    </row>
    <row r="173" spans="1:16" s="3" customFormat="1" x14ac:dyDescent="0.4">
      <c r="A173" s="1"/>
      <c r="E173" s="1"/>
      <c r="F173" s="73"/>
      <c r="G173" s="36"/>
      <c r="H173" s="1"/>
      <c r="I173" s="1"/>
      <c r="L173" s="33"/>
      <c r="M173" s="9"/>
      <c r="N173" s="9"/>
      <c r="O173" s="33"/>
      <c r="P173" s="33"/>
    </row>
    <row r="174" spans="1:16" s="3" customFormat="1" x14ac:dyDescent="0.4">
      <c r="A174" s="1"/>
      <c r="E174" s="1"/>
      <c r="F174" s="73"/>
      <c r="G174" s="36"/>
      <c r="H174" s="1"/>
      <c r="I174" s="1"/>
      <c r="L174" s="33"/>
      <c r="M174" s="9"/>
      <c r="N174" s="9"/>
      <c r="O174" s="33"/>
      <c r="P174" s="33"/>
    </row>
    <row r="175" spans="1:16" s="3" customFormat="1" x14ac:dyDescent="0.4">
      <c r="A175" s="1"/>
      <c r="E175" s="1"/>
      <c r="F175" s="73"/>
      <c r="G175" s="36"/>
      <c r="H175" s="1"/>
      <c r="I175" s="1"/>
      <c r="L175" s="33"/>
      <c r="M175" s="9"/>
      <c r="N175" s="9"/>
      <c r="O175" s="33"/>
      <c r="P175" s="33"/>
    </row>
    <row r="176" spans="1:16" s="3" customFormat="1" x14ac:dyDescent="0.4">
      <c r="A176" s="1"/>
      <c r="E176" s="1"/>
      <c r="F176" s="73"/>
      <c r="G176" s="36"/>
      <c r="H176" s="1"/>
      <c r="I176" s="1"/>
      <c r="L176" s="33"/>
      <c r="M176" s="9"/>
      <c r="N176" s="9"/>
      <c r="O176" s="33"/>
      <c r="P176" s="33"/>
    </row>
    <row r="177" spans="6:8" x14ac:dyDescent="0.4">
      <c r="F177" s="73"/>
      <c r="G177" s="36"/>
    </row>
    <row r="178" spans="6:8" x14ac:dyDescent="0.4">
      <c r="F178" s="73"/>
      <c r="G178" s="36"/>
    </row>
    <row r="179" spans="6:8" x14ac:dyDescent="0.4">
      <c r="F179" s="73"/>
      <c r="G179" s="36"/>
    </row>
    <row r="180" spans="6:8" x14ac:dyDescent="0.4">
      <c r="F180" s="73"/>
      <c r="G180" s="36"/>
    </row>
    <row r="181" spans="6:8" x14ac:dyDescent="0.4">
      <c r="F181" s="73"/>
      <c r="G181" s="36"/>
    </row>
    <row r="182" spans="6:8" x14ac:dyDescent="0.4">
      <c r="F182" s="73"/>
      <c r="G182" s="36"/>
    </row>
    <row r="183" spans="6:8" x14ac:dyDescent="0.4">
      <c r="F183" s="73"/>
      <c r="G183" s="36"/>
    </row>
    <row r="184" spans="6:8" x14ac:dyDescent="0.4">
      <c r="F184" s="73"/>
      <c r="G184" s="36"/>
    </row>
    <row r="185" spans="6:8" x14ac:dyDescent="0.4">
      <c r="F185" s="73"/>
      <c r="G185" s="36"/>
    </row>
    <row r="186" spans="6:8" x14ac:dyDescent="0.4">
      <c r="F186" s="73"/>
      <c r="G186" s="36"/>
    </row>
    <row r="187" spans="6:8" x14ac:dyDescent="0.4">
      <c r="F187" s="73"/>
      <c r="G187" s="36"/>
    </row>
    <row r="188" spans="6:8" x14ac:dyDescent="0.4">
      <c r="F188" s="73"/>
      <c r="G188" s="36"/>
    </row>
    <row r="189" spans="6:8" x14ac:dyDescent="0.4">
      <c r="F189" s="73"/>
      <c r="G189" s="36"/>
    </row>
    <row r="190" spans="6:8" x14ac:dyDescent="0.4">
      <c r="F190" s="73"/>
      <c r="G190" s="36"/>
      <c r="H190" s="35"/>
    </row>
    <row r="191" spans="6:8" x14ac:dyDescent="0.4">
      <c r="F191" s="73"/>
      <c r="G191" s="36"/>
      <c r="H191" s="35"/>
    </row>
    <row r="192" spans="6:8" x14ac:dyDescent="0.4">
      <c r="F192" s="73"/>
      <c r="G192" s="36"/>
      <c r="H192" s="35"/>
    </row>
    <row r="193" spans="6:8" x14ac:dyDescent="0.4">
      <c r="F193" s="73"/>
      <c r="G193" s="36"/>
      <c r="H193" s="35"/>
    </row>
    <row r="194" spans="6:8" x14ac:dyDescent="0.4">
      <c r="F194" s="73"/>
      <c r="G194" s="36"/>
      <c r="H194" s="35"/>
    </row>
    <row r="195" spans="6:8" x14ac:dyDescent="0.4">
      <c r="F195" s="73"/>
      <c r="G195" s="36"/>
      <c r="H195" s="35"/>
    </row>
    <row r="196" spans="6:8" x14ac:dyDescent="0.4">
      <c r="F196" s="73"/>
      <c r="G196" s="36"/>
      <c r="H196" s="35"/>
    </row>
    <row r="197" spans="6:8" x14ac:dyDescent="0.4">
      <c r="F197" s="73"/>
      <c r="G197" s="36"/>
      <c r="H197" s="35"/>
    </row>
    <row r="198" spans="6:8" x14ac:dyDescent="0.4">
      <c r="F198" s="73"/>
      <c r="G198" s="36"/>
      <c r="H198" s="35"/>
    </row>
    <row r="199" spans="6:8" x14ac:dyDescent="0.4">
      <c r="F199" s="73"/>
      <c r="G199" s="36"/>
      <c r="H199" s="35"/>
    </row>
    <row r="200" spans="6:8" x14ac:dyDescent="0.4">
      <c r="G200" s="36"/>
      <c r="H200" s="35"/>
    </row>
    <row r="201" spans="6:8" x14ac:dyDescent="0.4">
      <c r="G201" s="36"/>
      <c r="H201" s="35"/>
    </row>
    <row r="202" spans="6:8" x14ac:dyDescent="0.4">
      <c r="G202" s="36"/>
      <c r="H202" s="35"/>
    </row>
    <row r="203" spans="6:8" x14ac:dyDescent="0.4">
      <c r="G203" s="36"/>
      <c r="H203" s="35"/>
    </row>
    <row r="204" spans="6:8" x14ac:dyDescent="0.4">
      <c r="G204" s="36"/>
      <c r="H204" s="35"/>
    </row>
    <row r="205" spans="6:8" x14ac:dyDescent="0.4">
      <c r="G205" s="36"/>
      <c r="H205" s="35"/>
    </row>
    <row r="206" spans="6:8" x14ac:dyDescent="0.4">
      <c r="G206" s="36"/>
      <c r="H206" s="35"/>
    </row>
    <row r="207" spans="6:8" x14ac:dyDescent="0.4">
      <c r="G207" s="36"/>
      <c r="H207" s="35"/>
    </row>
    <row r="208" spans="6:8" x14ac:dyDescent="0.4">
      <c r="G208" s="36"/>
      <c r="H208" s="35"/>
    </row>
    <row r="209" spans="7:8" x14ac:dyDescent="0.4">
      <c r="G209" s="36"/>
      <c r="H209" s="35"/>
    </row>
    <row r="210" spans="7:8" x14ac:dyDescent="0.4">
      <c r="G210" s="36"/>
      <c r="H210" s="35"/>
    </row>
    <row r="211" spans="7:8" x14ac:dyDescent="0.4">
      <c r="G211" s="36"/>
      <c r="H211" s="35"/>
    </row>
    <row r="212" spans="7:8" x14ac:dyDescent="0.4">
      <c r="G212" s="36"/>
      <c r="H212" s="35"/>
    </row>
    <row r="213" spans="7:8" x14ac:dyDescent="0.4">
      <c r="G213" s="36"/>
      <c r="H213" s="35"/>
    </row>
    <row r="214" spans="7:8" x14ac:dyDescent="0.4">
      <c r="G214" s="36"/>
      <c r="H214" s="35"/>
    </row>
    <row r="215" spans="7:8" x14ac:dyDescent="0.4">
      <c r="G215" s="36"/>
      <c r="H215" s="35"/>
    </row>
    <row r="216" spans="7:8" x14ac:dyDescent="0.4">
      <c r="G216" s="36"/>
      <c r="H216" s="35"/>
    </row>
    <row r="217" spans="7:8" x14ac:dyDescent="0.4">
      <c r="G217" s="36"/>
      <c r="H217" s="35"/>
    </row>
    <row r="218" spans="7:8" x14ac:dyDescent="0.4">
      <c r="G218" s="36"/>
      <c r="H218" s="35"/>
    </row>
    <row r="219" spans="7:8" x14ac:dyDescent="0.4">
      <c r="G219" s="36"/>
      <c r="H219" s="35"/>
    </row>
    <row r="220" spans="7:8" x14ac:dyDescent="0.4">
      <c r="G220" s="36"/>
      <c r="H220" s="35"/>
    </row>
    <row r="221" spans="7:8" x14ac:dyDescent="0.4">
      <c r="G221" s="36"/>
      <c r="H221" s="35"/>
    </row>
    <row r="222" spans="7:8" x14ac:dyDescent="0.4">
      <c r="G222" s="36"/>
      <c r="H222" s="35"/>
    </row>
    <row r="223" spans="7:8" x14ac:dyDescent="0.4">
      <c r="G223" s="36"/>
      <c r="H223" s="35"/>
    </row>
    <row r="224" spans="7:8" x14ac:dyDescent="0.4">
      <c r="G224" s="36"/>
      <c r="H224" s="35"/>
    </row>
    <row r="225" spans="7:8" x14ac:dyDescent="0.4">
      <c r="G225" s="36"/>
      <c r="H225" s="35"/>
    </row>
    <row r="226" spans="7:8" x14ac:dyDescent="0.4">
      <c r="G226" s="36"/>
      <c r="H226" s="35"/>
    </row>
    <row r="227" spans="7:8" x14ac:dyDescent="0.4">
      <c r="G227" s="36"/>
      <c r="H227" s="35"/>
    </row>
    <row r="228" spans="7:8" x14ac:dyDescent="0.4">
      <c r="G228" s="36"/>
      <c r="H228" s="35"/>
    </row>
    <row r="229" spans="7:8" x14ac:dyDescent="0.4">
      <c r="G229" s="36"/>
      <c r="H229" s="35"/>
    </row>
    <row r="230" spans="7:8" x14ac:dyDescent="0.4">
      <c r="G230" s="36"/>
      <c r="H230" s="35"/>
    </row>
    <row r="231" spans="7:8" x14ac:dyDescent="0.4">
      <c r="G231" s="36"/>
      <c r="H231" s="35"/>
    </row>
    <row r="232" spans="7:8" x14ac:dyDescent="0.4">
      <c r="G232" s="36"/>
      <c r="H232" s="35"/>
    </row>
    <row r="233" spans="7:8" x14ac:dyDescent="0.4">
      <c r="G233" s="36"/>
      <c r="H233" s="35"/>
    </row>
    <row r="234" spans="7:8" x14ac:dyDescent="0.4">
      <c r="G234" s="36"/>
      <c r="H234" s="35"/>
    </row>
    <row r="235" spans="7:8" x14ac:dyDescent="0.4">
      <c r="G235" s="36"/>
      <c r="H235" s="35"/>
    </row>
    <row r="236" spans="7:8" x14ac:dyDescent="0.4">
      <c r="G236" s="36"/>
      <c r="H236" s="35"/>
    </row>
    <row r="237" spans="7:8" x14ac:dyDescent="0.4">
      <c r="G237" s="36"/>
      <c r="H237" s="35"/>
    </row>
    <row r="238" spans="7:8" x14ac:dyDescent="0.4">
      <c r="G238" s="36"/>
      <c r="H238" s="35"/>
    </row>
    <row r="239" spans="7:8" x14ac:dyDescent="0.4">
      <c r="G239" s="36"/>
      <c r="H239" s="35"/>
    </row>
    <row r="240" spans="7:8" x14ac:dyDescent="0.4">
      <c r="G240" s="36"/>
      <c r="H240" s="35"/>
    </row>
    <row r="241" spans="7:8" x14ac:dyDescent="0.4">
      <c r="G241" s="36"/>
      <c r="H241" s="35"/>
    </row>
    <row r="242" spans="7:8" x14ac:dyDescent="0.4">
      <c r="G242" s="36"/>
      <c r="H242" s="35"/>
    </row>
    <row r="243" spans="7:8" x14ac:dyDescent="0.4">
      <c r="G243" s="36"/>
      <c r="H243" s="35"/>
    </row>
    <row r="244" spans="7:8" x14ac:dyDescent="0.4">
      <c r="G244" s="36"/>
      <c r="H244" s="35"/>
    </row>
    <row r="245" spans="7:8" x14ac:dyDescent="0.4">
      <c r="G245" s="36"/>
      <c r="H245" s="35"/>
    </row>
    <row r="246" spans="7:8" x14ac:dyDescent="0.4">
      <c r="G246" s="36"/>
      <c r="H246" s="35"/>
    </row>
    <row r="247" spans="7:8" x14ac:dyDescent="0.4">
      <c r="G247" s="36"/>
      <c r="H247" s="35"/>
    </row>
    <row r="248" spans="7:8" x14ac:dyDescent="0.4">
      <c r="G248" s="36"/>
      <c r="H248" s="35"/>
    </row>
    <row r="249" spans="7:8" x14ac:dyDescent="0.4">
      <c r="G249" s="36"/>
      <c r="H249" s="35"/>
    </row>
    <row r="250" spans="7:8" x14ac:dyDescent="0.4">
      <c r="G250" s="36"/>
      <c r="H250" s="35"/>
    </row>
    <row r="251" spans="7:8" x14ac:dyDescent="0.4">
      <c r="G251" s="36"/>
      <c r="H251" s="35"/>
    </row>
    <row r="252" spans="7:8" x14ac:dyDescent="0.4">
      <c r="G252" s="36"/>
      <c r="H252" s="35"/>
    </row>
    <row r="253" spans="7:8" x14ac:dyDescent="0.4">
      <c r="G253" s="36"/>
      <c r="H253" s="35"/>
    </row>
    <row r="254" spans="7:8" x14ac:dyDescent="0.4">
      <c r="G254" s="36"/>
      <c r="H254" s="35"/>
    </row>
    <row r="255" spans="7:8" x14ac:dyDescent="0.4">
      <c r="G255" s="36"/>
      <c r="H255" s="35"/>
    </row>
    <row r="256" spans="7:8" x14ac:dyDescent="0.4">
      <c r="G256" s="36"/>
      <c r="H256" s="35"/>
    </row>
    <row r="257" spans="7:8" x14ac:dyDescent="0.4">
      <c r="G257" s="36"/>
      <c r="H257" s="35"/>
    </row>
    <row r="258" spans="7:8" x14ac:dyDescent="0.4">
      <c r="G258" s="36"/>
      <c r="H258" s="35"/>
    </row>
    <row r="259" spans="7:8" x14ac:dyDescent="0.4">
      <c r="G259" s="36"/>
      <c r="H259" s="35"/>
    </row>
    <row r="260" spans="7:8" x14ac:dyDescent="0.4">
      <c r="G260" s="36"/>
      <c r="H260" s="35"/>
    </row>
    <row r="261" spans="7:8" x14ac:dyDescent="0.4">
      <c r="G261" s="36"/>
      <c r="H261" s="35"/>
    </row>
    <row r="262" spans="7:8" x14ac:dyDescent="0.4">
      <c r="G262" s="36"/>
      <c r="H262" s="35"/>
    </row>
    <row r="263" spans="7:8" x14ac:dyDescent="0.4">
      <c r="G263" s="36"/>
      <c r="H263" s="35"/>
    </row>
    <row r="264" spans="7:8" x14ac:dyDescent="0.4">
      <c r="G264" s="36"/>
      <c r="H264" s="35"/>
    </row>
    <row r="265" spans="7:8" x14ac:dyDescent="0.4">
      <c r="G265" s="36"/>
      <c r="H265" s="35"/>
    </row>
    <row r="266" spans="7:8" x14ac:dyDescent="0.4">
      <c r="G266" s="36"/>
      <c r="H266" s="35"/>
    </row>
    <row r="267" spans="7:8" x14ac:dyDescent="0.4">
      <c r="G267" s="36"/>
      <c r="H267" s="35"/>
    </row>
    <row r="268" spans="7:8" x14ac:dyDescent="0.4">
      <c r="G268" s="36"/>
      <c r="H268" s="35"/>
    </row>
    <row r="269" spans="7:8" x14ac:dyDescent="0.4">
      <c r="G269" s="36"/>
      <c r="H269" s="35"/>
    </row>
    <row r="270" spans="7:8" x14ac:dyDescent="0.4">
      <c r="G270" s="36"/>
      <c r="H270" s="35"/>
    </row>
    <row r="271" spans="7:8" x14ac:dyDescent="0.4">
      <c r="G271" s="36"/>
      <c r="H271" s="35"/>
    </row>
    <row r="272" spans="7:8" x14ac:dyDescent="0.4">
      <c r="G272" s="36"/>
      <c r="H272" s="35"/>
    </row>
    <row r="273" spans="7:8" x14ac:dyDescent="0.4">
      <c r="G273" s="36"/>
      <c r="H273" s="35"/>
    </row>
    <row r="274" spans="7:8" x14ac:dyDescent="0.4">
      <c r="G274" s="36"/>
      <c r="H274" s="35"/>
    </row>
    <row r="275" spans="7:8" x14ac:dyDescent="0.4">
      <c r="G275" s="36"/>
      <c r="H275" s="35"/>
    </row>
    <row r="276" spans="7:8" x14ac:dyDescent="0.4">
      <c r="G276" s="36"/>
      <c r="H276" s="35"/>
    </row>
    <row r="277" spans="7:8" x14ac:dyDescent="0.4">
      <c r="G277" s="36"/>
      <c r="H277" s="35"/>
    </row>
    <row r="278" spans="7:8" x14ac:dyDescent="0.4">
      <c r="G278" s="36"/>
      <c r="H278" s="35"/>
    </row>
    <row r="279" spans="7:8" x14ac:dyDescent="0.4">
      <c r="G279" s="36"/>
      <c r="H279" s="35"/>
    </row>
    <row r="280" spans="7:8" x14ac:dyDescent="0.4">
      <c r="G280" s="36"/>
      <c r="H280" s="35"/>
    </row>
    <row r="281" spans="7:8" x14ac:dyDescent="0.4">
      <c r="G281" s="36"/>
      <c r="H281" s="35"/>
    </row>
    <row r="282" spans="7:8" x14ac:dyDescent="0.4">
      <c r="G282" s="36"/>
      <c r="H282" s="35"/>
    </row>
    <row r="283" spans="7:8" x14ac:dyDescent="0.4">
      <c r="G283" s="36"/>
      <c r="H283" s="35"/>
    </row>
    <row r="284" spans="7:8" x14ac:dyDescent="0.4">
      <c r="G284" s="36"/>
      <c r="H284" s="35"/>
    </row>
    <row r="285" spans="7:8" x14ac:dyDescent="0.4">
      <c r="G285" s="36"/>
      <c r="H285" s="35"/>
    </row>
    <row r="286" spans="7:8" x14ac:dyDescent="0.4">
      <c r="G286" s="36"/>
      <c r="H286" s="35"/>
    </row>
    <row r="287" spans="7:8" x14ac:dyDescent="0.4">
      <c r="G287" s="36"/>
      <c r="H287" s="35"/>
    </row>
    <row r="288" spans="7:8" x14ac:dyDescent="0.4">
      <c r="G288" s="36"/>
      <c r="H288" s="35"/>
    </row>
    <row r="289" spans="7:8" x14ac:dyDescent="0.4">
      <c r="G289" s="36"/>
      <c r="H289" s="35"/>
    </row>
    <row r="290" spans="7:8" x14ac:dyDescent="0.4">
      <c r="H290" s="35"/>
    </row>
    <row r="291" spans="7:8" x14ac:dyDescent="0.4">
      <c r="H291" s="35"/>
    </row>
    <row r="292" spans="7:8" x14ac:dyDescent="0.4">
      <c r="H292" s="35"/>
    </row>
    <row r="293" spans="7:8" x14ac:dyDescent="0.4">
      <c r="H293" s="35"/>
    </row>
    <row r="294" spans="7:8" x14ac:dyDescent="0.4">
      <c r="H294" s="35"/>
    </row>
    <row r="295" spans="7:8" x14ac:dyDescent="0.4">
      <c r="H295" s="35"/>
    </row>
    <row r="296" spans="7:8" x14ac:dyDescent="0.4">
      <c r="H296" s="35"/>
    </row>
    <row r="297" spans="7:8" x14ac:dyDescent="0.4">
      <c r="H297" s="35"/>
    </row>
    <row r="298" spans="7:8" x14ac:dyDescent="0.4">
      <c r="H298" s="35"/>
    </row>
    <row r="299" spans="7:8" x14ac:dyDescent="0.4">
      <c r="H299" s="35"/>
    </row>
    <row r="300" spans="7:8" x14ac:dyDescent="0.4">
      <c r="H300" s="35"/>
    </row>
    <row r="301" spans="7:8" x14ac:dyDescent="0.4">
      <c r="H301" s="35"/>
    </row>
    <row r="302" spans="7:8" x14ac:dyDescent="0.4">
      <c r="H302" s="35"/>
    </row>
    <row r="303" spans="7:8" x14ac:dyDescent="0.4">
      <c r="H303" s="35"/>
    </row>
    <row r="304" spans="7:8" x14ac:dyDescent="0.4">
      <c r="H304" s="35"/>
    </row>
    <row r="305" spans="8:8" x14ac:dyDescent="0.4">
      <c r="H305" s="35"/>
    </row>
    <row r="306" spans="8:8" x14ac:dyDescent="0.4">
      <c r="H306" s="35"/>
    </row>
    <row r="307" spans="8:8" x14ac:dyDescent="0.4">
      <c r="H307" s="35"/>
    </row>
    <row r="308" spans="8:8" x14ac:dyDescent="0.4">
      <c r="H308" s="35"/>
    </row>
  </sheetData>
  <sheetProtection sheet="1" objects="1" scenarios="1" selectLockedCells="1"/>
  <mergeCells count="7">
    <mergeCell ref="H29:H30"/>
    <mergeCell ref="I29:J30"/>
    <mergeCell ref="A1:C1"/>
    <mergeCell ref="L2:N2"/>
    <mergeCell ref="A2:C2"/>
    <mergeCell ref="E2:J2"/>
    <mergeCell ref="L27:N28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464A8-8CE7-424B-BD2C-8B8F3CBB3B4A}">
  <sheetPr>
    <tabColor rgb="FF00B0F0"/>
  </sheetPr>
  <dimension ref="A1:M199"/>
  <sheetViews>
    <sheetView view="pageBreakPreview" zoomScale="80" zoomScaleNormal="80" zoomScaleSheetLayoutView="80" workbookViewId="0">
      <selection activeCell="F6" sqref="F6"/>
    </sheetView>
  </sheetViews>
  <sheetFormatPr defaultRowHeight="15.75" x14ac:dyDescent="0.4"/>
  <cols>
    <col min="1" max="1" width="13.625" style="1" customWidth="1"/>
    <col min="2" max="3" width="9.125" style="3" customWidth="1"/>
    <col min="4" max="4" width="13.625" style="1" customWidth="1"/>
    <col min="5" max="6" width="9.125" style="3" customWidth="1"/>
    <col min="7" max="7" width="13.625" style="3" customWidth="1"/>
    <col min="8" max="9" width="9.125" style="3" customWidth="1"/>
    <col min="10" max="10" width="5.625" style="1" customWidth="1"/>
    <col min="11" max="11" width="13.625" style="1" customWidth="1"/>
    <col min="12" max="13" width="9.125" style="3" customWidth="1"/>
    <col min="14" max="16384" width="9" style="1"/>
  </cols>
  <sheetData>
    <row r="1" spans="1:13" ht="45.95" customHeight="1" x14ac:dyDescent="0.4">
      <c r="A1" s="158" t="s">
        <v>342</v>
      </c>
      <c r="B1" s="158"/>
      <c r="C1" s="158"/>
      <c r="D1" s="158"/>
    </row>
    <row r="2" spans="1:13" ht="35.25" customHeight="1" x14ac:dyDescent="0.4">
      <c r="A2" s="150" t="s">
        <v>1234</v>
      </c>
      <c r="B2" s="151"/>
      <c r="C2" s="151"/>
      <c r="D2" s="151"/>
      <c r="E2" s="151"/>
      <c r="F2" s="151"/>
      <c r="G2" s="151"/>
      <c r="H2" s="151"/>
      <c r="I2" s="152"/>
      <c r="K2" s="150" t="s">
        <v>1190</v>
      </c>
      <c r="L2" s="151"/>
      <c r="M2" s="152"/>
    </row>
    <row r="3" spans="1:13" x14ac:dyDescent="0.4">
      <c r="A3" s="4" t="s">
        <v>0</v>
      </c>
      <c r="B3" s="5" t="s">
        <v>1</v>
      </c>
      <c r="C3" s="7" t="s">
        <v>329</v>
      </c>
      <c r="D3" s="4" t="s">
        <v>0</v>
      </c>
      <c r="E3" s="5" t="s">
        <v>1</v>
      </c>
      <c r="F3" s="7" t="s">
        <v>329</v>
      </c>
      <c r="G3" s="4" t="s">
        <v>0</v>
      </c>
      <c r="H3" s="5" t="s">
        <v>1</v>
      </c>
      <c r="I3" s="7" t="s">
        <v>329</v>
      </c>
      <c r="K3" s="4" t="s">
        <v>0</v>
      </c>
      <c r="L3" s="5" t="s">
        <v>1</v>
      </c>
      <c r="M3" s="7" t="s">
        <v>329</v>
      </c>
    </row>
    <row r="4" spans="1:13" x14ac:dyDescent="0.4">
      <c r="A4" s="2" t="s">
        <v>1096</v>
      </c>
      <c r="B4" s="65">
        <f>+SUBTOTAL(9,B6:B60)</f>
        <v>4883</v>
      </c>
      <c r="C4" s="79">
        <f>SUM(C6:C60)</f>
        <v>0</v>
      </c>
      <c r="D4" s="2" t="s">
        <v>1188</v>
      </c>
      <c r="E4" s="65">
        <f>SUM(E6:E60)</f>
        <v>3061</v>
      </c>
      <c r="F4" s="79">
        <f>SUM(F6:F60)</f>
        <v>0</v>
      </c>
      <c r="G4" s="2" t="s">
        <v>1188</v>
      </c>
      <c r="H4" s="65">
        <f>SUM(H6:H13)</f>
        <v>299</v>
      </c>
      <c r="I4" s="79">
        <f>SUM(I6:I13)</f>
        <v>0</v>
      </c>
      <c r="K4" s="2" t="s">
        <v>1191</v>
      </c>
      <c r="L4" s="65">
        <f>+SUBTOTAL(9,L6:L19)</f>
        <v>1091</v>
      </c>
      <c r="M4" s="79">
        <f>SUM(M6:M19)</f>
        <v>0</v>
      </c>
    </row>
    <row r="5" spans="1:13" x14ac:dyDescent="0.4">
      <c r="A5" s="2"/>
      <c r="B5" s="64"/>
      <c r="C5" s="46"/>
      <c r="D5" s="2"/>
      <c r="E5" s="64"/>
      <c r="F5" s="46"/>
      <c r="G5" s="8"/>
      <c r="H5" s="62"/>
      <c r="I5" s="46"/>
      <c r="K5" s="2"/>
      <c r="L5" s="64"/>
      <c r="M5" s="46"/>
    </row>
    <row r="6" spans="1:13" x14ac:dyDescent="0.4">
      <c r="A6" s="2" t="s">
        <v>1097</v>
      </c>
      <c r="B6" s="65">
        <v>25</v>
      </c>
      <c r="C6" s="79"/>
      <c r="D6" s="2" t="s">
        <v>1139</v>
      </c>
      <c r="E6" s="65">
        <v>36</v>
      </c>
      <c r="F6" s="79"/>
      <c r="G6" s="2" t="s">
        <v>1074</v>
      </c>
      <c r="H6" s="65">
        <v>14</v>
      </c>
      <c r="I6" s="79"/>
      <c r="K6" s="2" t="s">
        <v>1192</v>
      </c>
      <c r="L6" s="65">
        <v>180</v>
      </c>
      <c r="M6" s="79"/>
    </row>
    <row r="7" spans="1:13" x14ac:dyDescent="0.4">
      <c r="A7" s="2" t="s">
        <v>51</v>
      </c>
      <c r="B7" s="65">
        <v>42</v>
      </c>
      <c r="C7" s="79"/>
      <c r="D7" s="2" t="s">
        <v>1140</v>
      </c>
      <c r="E7" s="65">
        <v>41</v>
      </c>
      <c r="F7" s="79"/>
      <c r="G7" s="2" t="s">
        <v>1176</v>
      </c>
      <c r="H7" s="65">
        <v>92</v>
      </c>
      <c r="I7" s="79"/>
      <c r="K7" s="2" t="s">
        <v>1193</v>
      </c>
      <c r="L7" s="65">
        <v>22</v>
      </c>
      <c r="M7" s="79"/>
    </row>
    <row r="8" spans="1:13" x14ac:dyDescent="0.4">
      <c r="A8" s="2" t="s">
        <v>1098</v>
      </c>
      <c r="B8" s="65">
        <v>37</v>
      </c>
      <c r="C8" s="79"/>
      <c r="D8" s="2" t="s">
        <v>1141</v>
      </c>
      <c r="E8" s="65">
        <v>20</v>
      </c>
      <c r="F8" s="79"/>
      <c r="G8" s="2" t="s">
        <v>1177</v>
      </c>
      <c r="H8" s="65">
        <v>8</v>
      </c>
      <c r="I8" s="79"/>
      <c r="K8" s="2" t="s">
        <v>1194</v>
      </c>
      <c r="L8" s="65">
        <v>138</v>
      </c>
      <c r="M8" s="79"/>
    </row>
    <row r="9" spans="1:13" x14ac:dyDescent="0.4">
      <c r="A9" s="2" t="s">
        <v>1099</v>
      </c>
      <c r="B9" s="65">
        <v>262</v>
      </c>
      <c r="C9" s="79"/>
      <c r="D9" s="2" t="s">
        <v>1142</v>
      </c>
      <c r="E9" s="65">
        <v>56</v>
      </c>
      <c r="F9" s="79"/>
      <c r="G9" s="2" t="s">
        <v>940</v>
      </c>
      <c r="H9" s="65">
        <v>22</v>
      </c>
      <c r="I9" s="79"/>
      <c r="K9" s="2" t="s">
        <v>1195</v>
      </c>
      <c r="L9" s="65">
        <v>34</v>
      </c>
      <c r="M9" s="79"/>
    </row>
    <row r="10" spans="1:13" x14ac:dyDescent="0.4">
      <c r="A10" s="2" t="s">
        <v>755</v>
      </c>
      <c r="B10" s="65">
        <v>17</v>
      </c>
      <c r="C10" s="79"/>
      <c r="D10" s="2" t="s">
        <v>1143</v>
      </c>
      <c r="E10" s="65">
        <v>44</v>
      </c>
      <c r="F10" s="79"/>
      <c r="G10" s="2" t="s">
        <v>1178</v>
      </c>
      <c r="H10" s="65">
        <v>57</v>
      </c>
      <c r="I10" s="79"/>
      <c r="K10" s="2" t="s">
        <v>1196</v>
      </c>
      <c r="L10" s="65">
        <v>198</v>
      </c>
      <c r="M10" s="79"/>
    </row>
    <row r="11" spans="1:13" x14ac:dyDescent="0.4">
      <c r="A11" s="2" t="s">
        <v>1100</v>
      </c>
      <c r="B11" s="65">
        <v>26</v>
      </c>
      <c r="C11" s="79"/>
      <c r="D11" s="2" t="s">
        <v>1144</v>
      </c>
      <c r="E11" s="65">
        <v>60</v>
      </c>
      <c r="F11" s="79"/>
      <c r="G11" s="2" t="s">
        <v>1179</v>
      </c>
      <c r="H11" s="65">
        <v>14</v>
      </c>
      <c r="I11" s="79"/>
      <c r="K11" s="2" t="s">
        <v>1197</v>
      </c>
      <c r="L11" s="65">
        <v>18</v>
      </c>
      <c r="M11" s="79"/>
    </row>
    <row r="12" spans="1:13" x14ac:dyDescent="0.4">
      <c r="A12" s="2" t="s">
        <v>1181</v>
      </c>
      <c r="B12" s="65">
        <v>23</v>
      </c>
      <c r="C12" s="79"/>
      <c r="D12" s="2" t="s">
        <v>802</v>
      </c>
      <c r="E12" s="65">
        <v>33</v>
      </c>
      <c r="F12" s="79"/>
      <c r="G12" s="2" t="s">
        <v>1180</v>
      </c>
      <c r="H12" s="65">
        <v>42</v>
      </c>
      <c r="I12" s="79"/>
      <c r="K12" s="2" t="s">
        <v>1198</v>
      </c>
      <c r="L12" s="65">
        <v>36</v>
      </c>
      <c r="M12" s="79"/>
    </row>
    <row r="13" spans="1:13" x14ac:dyDescent="0.4">
      <c r="A13" s="2" t="s">
        <v>1101</v>
      </c>
      <c r="B13" s="65">
        <v>5</v>
      </c>
      <c r="C13" s="79"/>
      <c r="D13" s="2" t="s">
        <v>1145</v>
      </c>
      <c r="E13" s="65">
        <v>11</v>
      </c>
      <c r="F13" s="79"/>
      <c r="G13" s="2" t="s">
        <v>1187</v>
      </c>
      <c r="H13" s="65">
        <v>50</v>
      </c>
      <c r="I13" s="79"/>
      <c r="K13" s="2" t="s">
        <v>1199</v>
      </c>
      <c r="L13" s="65">
        <v>58</v>
      </c>
      <c r="M13" s="79"/>
    </row>
    <row r="14" spans="1:13" x14ac:dyDescent="0.4">
      <c r="A14" s="2" t="s">
        <v>1182</v>
      </c>
      <c r="B14" s="65">
        <v>13</v>
      </c>
      <c r="C14" s="79"/>
      <c r="D14" s="2" t="s">
        <v>366</v>
      </c>
      <c r="E14" s="65">
        <v>11</v>
      </c>
      <c r="F14" s="79"/>
      <c r="G14" s="1"/>
      <c r="I14" s="9"/>
      <c r="K14" s="2" t="s">
        <v>1200</v>
      </c>
      <c r="L14" s="65">
        <v>48</v>
      </c>
      <c r="M14" s="79"/>
    </row>
    <row r="15" spans="1:13" x14ac:dyDescent="0.4">
      <c r="A15" s="2" t="s">
        <v>1102</v>
      </c>
      <c r="B15" s="65">
        <v>8</v>
      </c>
      <c r="C15" s="79"/>
      <c r="D15" s="2" t="s">
        <v>1146</v>
      </c>
      <c r="E15" s="65">
        <v>113</v>
      </c>
      <c r="F15" s="79"/>
      <c r="G15" s="155" t="s">
        <v>1189</v>
      </c>
      <c r="H15" s="156">
        <f>C4+F4+I4</f>
        <v>0</v>
      </c>
      <c r="I15" s="157"/>
      <c r="K15" s="2" t="s">
        <v>1201</v>
      </c>
      <c r="L15" s="65">
        <v>29</v>
      </c>
      <c r="M15" s="79"/>
    </row>
    <row r="16" spans="1:13" x14ac:dyDescent="0.4">
      <c r="A16" s="2" t="s">
        <v>1103</v>
      </c>
      <c r="B16" s="65">
        <v>6</v>
      </c>
      <c r="C16" s="79"/>
      <c r="D16" s="2" t="s">
        <v>1147</v>
      </c>
      <c r="E16" s="65">
        <v>105</v>
      </c>
      <c r="F16" s="79"/>
      <c r="G16" s="155"/>
      <c r="H16" s="157"/>
      <c r="I16" s="157"/>
      <c r="K16" s="2" t="s">
        <v>1202</v>
      </c>
      <c r="L16" s="65">
        <v>19</v>
      </c>
      <c r="M16" s="79"/>
    </row>
    <row r="17" spans="1:13" x14ac:dyDescent="0.4">
      <c r="A17" s="2" t="s">
        <v>1104</v>
      </c>
      <c r="B17" s="65">
        <v>5</v>
      </c>
      <c r="C17" s="79"/>
      <c r="D17" s="2" t="s">
        <v>525</v>
      </c>
      <c r="E17" s="65">
        <v>100</v>
      </c>
      <c r="F17" s="79"/>
      <c r="G17" s="9"/>
      <c r="H17" s="9"/>
      <c r="I17" s="9"/>
      <c r="K17" s="2" t="s">
        <v>1203</v>
      </c>
      <c r="L17" s="65">
        <v>147</v>
      </c>
      <c r="M17" s="79"/>
    </row>
    <row r="18" spans="1:13" x14ac:dyDescent="0.4">
      <c r="A18" s="2" t="s">
        <v>1105</v>
      </c>
      <c r="B18" s="65">
        <v>37</v>
      </c>
      <c r="C18" s="79"/>
      <c r="D18" s="2" t="s">
        <v>1148</v>
      </c>
      <c r="E18" s="65">
        <v>44</v>
      </c>
      <c r="F18" s="79"/>
      <c r="G18" s="9"/>
      <c r="H18" s="9"/>
      <c r="I18" s="9"/>
      <c r="K18" s="2" t="s">
        <v>1204</v>
      </c>
      <c r="L18" s="65">
        <v>137</v>
      </c>
      <c r="M18" s="79"/>
    </row>
    <row r="19" spans="1:13" x14ac:dyDescent="0.4">
      <c r="A19" s="2" t="s">
        <v>26</v>
      </c>
      <c r="B19" s="65">
        <v>26</v>
      </c>
      <c r="C19" s="79"/>
      <c r="D19" s="2" t="s">
        <v>1149</v>
      </c>
      <c r="E19" s="65">
        <v>18</v>
      </c>
      <c r="F19" s="79"/>
      <c r="G19" s="9"/>
      <c r="H19" s="9"/>
      <c r="I19" s="9"/>
      <c r="K19" s="2" t="s">
        <v>1205</v>
      </c>
      <c r="L19" s="65">
        <v>27</v>
      </c>
      <c r="M19" s="79"/>
    </row>
    <row r="20" spans="1:13" x14ac:dyDescent="0.4">
      <c r="A20" s="2" t="s">
        <v>1043</v>
      </c>
      <c r="B20" s="65">
        <v>23</v>
      </c>
      <c r="C20" s="79"/>
      <c r="D20" s="2" t="s">
        <v>174</v>
      </c>
      <c r="E20" s="65">
        <v>41</v>
      </c>
      <c r="F20" s="79"/>
      <c r="G20" s="9"/>
      <c r="H20" s="9"/>
      <c r="I20" s="9"/>
      <c r="M20" s="9"/>
    </row>
    <row r="21" spans="1:13" ht="18.75" customHeight="1" x14ac:dyDescent="0.4">
      <c r="A21" s="2" t="s">
        <v>1106</v>
      </c>
      <c r="B21" s="65">
        <v>136</v>
      </c>
      <c r="C21" s="79"/>
      <c r="D21" s="2" t="s">
        <v>1150</v>
      </c>
      <c r="E21" s="65">
        <v>25</v>
      </c>
      <c r="F21" s="79"/>
      <c r="G21" s="9"/>
      <c r="H21" s="9"/>
      <c r="I21" s="9"/>
      <c r="K21" s="169" t="s">
        <v>1233</v>
      </c>
      <c r="L21" s="170"/>
      <c r="M21" s="171"/>
    </row>
    <row r="22" spans="1:13" ht="19.5" customHeight="1" x14ac:dyDescent="0.4">
      <c r="A22" s="2" t="s">
        <v>1107</v>
      </c>
      <c r="B22" s="65">
        <v>439</v>
      </c>
      <c r="C22" s="79"/>
      <c r="D22" s="2" t="s">
        <v>1151</v>
      </c>
      <c r="E22" s="65">
        <v>21</v>
      </c>
      <c r="F22" s="79"/>
      <c r="G22" s="9"/>
      <c r="H22" s="9"/>
      <c r="I22" s="9"/>
      <c r="K22" s="172"/>
      <c r="L22" s="173"/>
      <c r="M22" s="174"/>
    </row>
    <row r="23" spans="1:13" x14ac:dyDescent="0.4">
      <c r="A23" s="2" t="s">
        <v>1108</v>
      </c>
      <c r="B23" s="65">
        <v>80</v>
      </c>
      <c r="C23" s="79"/>
      <c r="D23" s="2" t="s">
        <v>1152</v>
      </c>
      <c r="E23" s="65">
        <v>56</v>
      </c>
      <c r="F23" s="79"/>
      <c r="G23" s="9"/>
      <c r="H23" s="9"/>
      <c r="I23" s="9"/>
      <c r="K23" s="4" t="s">
        <v>0</v>
      </c>
      <c r="L23" s="5" t="s">
        <v>1</v>
      </c>
      <c r="M23" s="7" t="s">
        <v>329</v>
      </c>
    </row>
    <row r="24" spans="1:13" x14ac:dyDescent="0.4">
      <c r="A24" s="2" t="s">
        <v>1109</v>
      </c>
      <c r="B24" s="65">
        <v>767</v>
      </c>
      <c r="C24" s="79"/>
      <c r="D24" s="2" t="s">
        <v>552</v>
      </c>
      <c r="E24" s="65">
        <v>17</v>
      </c>
      <c r="F24" s="79"/>
      <c r="G24" s="9"/>
      <c r="H24" s="9"/>
      <c r="I24" s="9"/>
      <c r="K24" s="2" t="s">
        <v>1206</v>
      </c>
      <c r="L24" s="65">
        <f>+SUBTOTAL(9,L26:L39)</f>
        <v>1194</v>
      </c>
      <c r="M24" s="79">
        <f>SUM(M26:M39)</f>
        <v>0</v>
      </c>
    </row>
    <row r="25" spans="1:13" x14ac:dyDescent="0.4">
      <c r="A25" s="2" t="s">
        <v>1110</v>
      </c>
      <c r="B25" s="65">
        <v>101</v>
      </c>
      <c r="C25" s="79"/>
      <c r="D25" s="2" t="s">
        <v>1153</v>
      </c>
      <c r="E25" s="65">
        <v>37</v>
      </c>
      <c r="F25" s="79"/>
      <c r="G25" s="9"/>
      <c r="H25" s="9"/>
      <c r="I25" s="9"/>
      <c r="K25" s="2"/>
      <c r="L25" s="64"/>
      <c r="M25" s="46"/>
    </row>
    <row r="26" spans="1:13" x14ac:dyDescent="0.4">
      <c r="A26" s="2" t="s">
        <v>1111</v>
      </c>
      <c r="B26" s="65">
        <v>215</v>
      </c>
      <c r="C26" s="79"/>
      <c r="D26" s="2" t="s">
        <v>1154</v>
      </c>
      <c r="E26" s="65">
        <v>29</v>
      </c>
      <c r="F26" s="79"/>
      <c r="G26" s="9"/>
      <c r="H26" s="9"/>
      <c r="I26" s="9"/>
      <c r="K26" s="2" t="s">
        <v>964</v>
      </c>
      <c r="L26" s="65">
        <v>104</v>
      </c>
      <c r="M26" s="79"/>
    </row>
    <row r="27" spans="1:13" x14ac:dyDescent="0.4">
      <c r="A27" s="2" t="s">
        <v>1112</v>
      </c>
      <c r="B27" s="65">
        <v>70</v>
      </c>
      <c r="C27" s="79"/>
      <c r="D27" s="2" t="s">
        <v>1155</v>
      </c>
      <c r="E27" s="65">
        <v>25</v>
      </c>
      <c r="F27" s="79"/>
      <c r="G27" s="9"/>
      <c r="H27" s="9"/>
      <c r="I27" s="9"/>
      <c r="K27" s="2" t="s">
        <v>1207</v>
      </c>
      <c r="L27" s="65">
        <v>68</v>
      </c>
      <c r="M27" s="79"/>
    </row>
    <row r="28" spans="1:13" x14ac:dyDescent="0.4">
      <c r="A28" s="2" t="s">
        <v>1113</v>
      </c>
      <c r="B28" s="65">
        <v>29</v>
      </c>
      <c r="C28" s="79"/>
      <c r="D28" s="2" t="s">
        <v>1156</v>
      </c>
      <c r="E28" s="65">
        <v>34</v>
      </c>
      <c r="F28" s="79"/>
      <c r="G28" s="9"/>
      <c r="H28" s="9"/>
      <c r="I28" s="9"/>
      <c r="K28" s="2" t="s">
        <v>1208</v>
      </c>
      <c r="L28" s="65">
        <v>212</v>
      </c>
      <c r="M28" s="79"/>
    </row>
    <row r="29" spans="1:13" x14ac:dyDescent="0.4">
      <c r="A29" s="2" t="s">
        <v>1114</v>
      </c>
      <c r="B29" s="65">
        <v>25</v>
      </c>
      <c r="C29" s="79"/>
      <c r="D29" s="2" t="s">
        <v>1157</v>
      </c>
      <c r="E29" s="65">
        <v>35</v>
      </c>
      <c r="F29" s="79"/>
      <c r="G29" s="9"/>
      <c r="H29" s="9"/>
      <c r="I29" s="9"/>
      <c r="K29" s="2" t="s">
        <v>406</v>
      </c>
      <c r="L29" s="65">
        <v>50</v>
      </c>
      <c r="M29" s="79"/>
    </row>
    <row r="30" spans="1:13" x14ac:dyDescent="0.4">
      <c r="A30" s="2" t="s">
        <v>1115</v>
      </c>
      <c r="B30" s="65">
        <v>66</v>
      </c>
      <c r="C30" s="79"/>
      <c r="D30" s="2" t="s">
        <v>1158</v>
      </c>
      <c r="E30" s="65">
        <v>142</v>
      </c>
      <c r="F30" s="79"/>
      <c r="G30" s="9"/>
      <c r="H30" s="9"/>
      <c r="I30" s="9"/>
      <c r="K30" s="2" t="s">
        <v>1209</v>
      </c>
      <c r="L30" s="65">
        <v>138</v>
      </c>
      <c r="M30" s="79"/>
    </row>
    <row r="31" spans="1:13" x14ac:dyDescent="0.4">
      <c r="A31" s="2" t="s">
        <v>1116</v>
      </c>
      <c r="B31" s="65">
        <v>152</v>
      </c>
      <c r="C31" s="79"/>
      <c r="D31" s="2" t="s">
        <v>396</v>
      </c>
      <c r="E31" s="65">
        <v>197</v>
      </c>
      <c r="F31" s="79"/>
      <c r="G31" s="9"/>
      <c r="H31" s="9"/>
      <c r="I31" s="9"/>
      <c r="K31" s="2" t="s">
        <v>1210</v>
      </c>
      <c r="L31" s="65">
        <v>104</v>
      </c>
      <c r="M31" s="79"/>
    </row>
    <row r="32" spans="1:13" x14ac:dyDescent="0.4">
      <c r="A32" s="2" t="s">
        <v>1117</v>
      </c>
      <c r="B32" s="65">
        <v>135</v>
      </c>
      <c r="C32" s="79"/>
      <c r="D32" s="2" t="s">
        <v>1159</v>
      </c>
      <c r="E32" s="65">
        <v>115</v>
      </c>
      <c r="F32" s="79"/>
      <c r="G32" s="9"/>
      <c r="H32" s="9"/>
      <c r="I32" s="9"/>
      <c r="K32" s="2" t="s">
        <v>1211</v>
      </c>
      <c r="L32" s="65">
        <v>86</v>
      </c>
      <c r="M32" s="79"/>
    </row>
    <row r="33" spans="1:13" x14ac:dyDescent="0.4">
      <c r="A33" s="2" t="s">
        <v>582</v>
      </c>
      <c r="B33" s="65">
        <v>34</v>
      </c>
      <c r="C33" s="79"/>
      <c r="D33" s="2" t="s">
        <v>278</v>
      </c>
      <c r="E33" s="65">
        <v>42</v>
      </c>
      <c r="F33" s="79"/>
      <c r="G33" s="9"/>
      <c r="H33" s="9"/>
      <c r="I33" s="9"/>
      <c r="K33" s="2" t="s">
        <v>1212</v>
      </c>
      <c r="L33" s="65">
        <v>53</v>
      </c>
      <c r="M33" s="79"/>
    </row>
    <row r="34" spans="1:13" x14ac:dyDescent="0.4">
      <c r="A34" s="2" t="s">
        <v>1118</v>
      </c>
      <c r="B34" s="65">
        <v>33</v>
      </c>
      <c r="C34" s="79"/>
      <c r="D34" s="2" t="s">
        <v>1185</v>
      </c>
      <c r="E34" s="65">
        <v>98</v>
      </c>
      <c r="F34" s="79"/>
      <c r="G34" s="9"/>
      <c r="H34" s="9"/>
      <c r="I34" s="9"/>
      <c r="K34" s="2" t="s">
        <v>1213</v>
      </c>
      <c r="L34" s="65">
        <v>20</v>
      </c>
      <c r="M34" s="79"/>
    </row>
    <row r="35" spans="1:13" x14ac:dyDescent="0.4">
      <c r="A35" s="2" t="s">
        <v>227</v>
      </c>
      <c r="B35" s="65">
        <v>17</v>
      </c>
      <c r="C35" s="79"/>
      <c r="D35" s="2" t="s">
        <v>1160</v>
      </c>
      <c r="E35" s="65">
        <v>66</v>
      </c>
      <c r="F35" s="79"/>
      <c r="G35" s="9"/>
      <c r="H35" s="9"/>
      <c r="I35" s="9"/>
      <c r="K35" s="2" t="s">
        <v>1214</v>
      </c>
      <c r="L35" s="65">
        <v>31</v>
      </c>
      <c r="M35" s="79"/>
    </row>
    <row r="36" spans="1:13" x14ac:dyDescent="0.4">
      <c r="A36" s="2" t="s">
        <v>1119</v>
      </c>
      <c r="B36" s="65">
        <v>40</v>
      </c>
      <c r="C36" s="79"/>
      <c r="D36" s="2" t="s">
        <v>1161</v>
      </c>
      <c r="E36" s="65">
        <v>13</v>
      </c>
      <c r="F36" s="79"/>
      <c r="G36" s="9"/>
      <c r="H36" s="9"/>
      <c r="I36" s="9"/>
      <c r="K36" s="2" t="s">
        <v>1215</v>
      </c>
      <c r="L36" s="65">
        <v>38</v>
      </c>
      <c r="M36" s="79"/>
    </row>
    <row r="37" spans="1:13" x14ac:dyDescent="0.4">
      <c r="A37" s="2" t="s">
        <v>1120</v>
      </c>
      <c r="B37" s="65">
        <v>70</v>
      </c>
      <c r="C37" s="79"/>
      <c r="D37" s="2" t="s">
        <v>110</v>
      </c>
      <c r="E37" s="65">
        <v>9</v>
      </c>
      <c r="F37" s="79"/>
      <c r="G37" s="9"/>
      <c r="H37" s="9"/>
      <c r="I37" s="9"/>
      <c r="K37" s="2" t="s">
        <v>1216</v>
      </c>
      <c r="L37" s="65">
        <v>31</v>
      </c>
      <c r="M37" s="79"/>
    </row>
    <row r="38" spans="1:13" x14ac:dyDescent="0.4">
      <c r="A38" s="2" t="s">
        <v>1183</v>
      </c>
      <c r="B38" s="65">
        <v>13</v>
      </c>
      <c r="C38" s="79"/>
      <c r="D38" s="2" t="s">
        <v>1162</v>
      </c>
      <c r="E38" s="65">
        <v>7</v>
      </c>
      <c r="F38" s="79"/>
      <c r="G38" s="9"/>
      <c r="H38" s="9"/>
      <c r="I38" s="9"/>
      <c r="K38" s="2" t="s">
        <v>944</v>
      </c>
      <c r="L38" s="65">
        <v>230</v>
      </c>
      <c r="M38" s="79"/>
    </row>
    <row r="39" spans="1:13" x14ac:dyDescent="0.4">
      <c r="A39" s="2" t="s">
        <v>1121</v>
      </c>
      <c r="B39" s="65">
        <v>86</v>
      </c>
      <c r="C39" s="79"/>
      <c r="D39" s="2" t="s">
        <v>1163</v>
      </c>
      <c r="E39" s="65">
        <v>23</v>
      </c>
      <c r="F39" s="79"/>
      <c r="G39" s="9"/>
      <c r="H39" s="9"/>
      <c r="I39" s="9"/>
      <c r="K39" s="2" t="s">
        <v>1217</v>
      </c>
      <c r="L39" s="65">
        <v>29</v>
      </c>
      <c r="M39" s="79"/>
    </row>
    <row r="40" spans="1:13" x14ac:dyDescent="0.4">
      <c r="A40" s="2" t="s">
        <v>1184</v>
      </c>
      <c r="B40" s="65">
        <v>5</v>
      </c>
      <c r="C40" s="79"/>
      <c r="D40" s="2" t="s">
        <v>1164</v>
      </c>
      <c r="E40" s="65">
        <v>14</v>
      </c>
      <c r="F40" s="79"/>
      <c r="G40" s="9"/>
      <c r="H40" s="9"/>
      <c r="I40" s="9"/>
      <c r="K40" s="38"/>
      <c r="L40" s="77"/>
      <c r="M40" s="37"/>
    </row>
    <row r="41" spans="1:13" x14ac:dyDescent="0.4">
      <c r="A41" s="2" t="s">
        <v>1122</v>
      </c>
      <c r="B41" s="65">
        <v>128</v>
      </c>
      <c r="C41" s="79"/>
      <c r="D41" s="2" t="s">
        <v>1165</v>
      </c>
      <c r="E41" s="65">
        <v>27</v>
      </c>
      <c r="F41" s="79"/>
      <c r="G41" s="9"/>
      <c r="H41" s="9"/>
      <c r="I41" s="9"/>
      <c r="K41" s="4" t="s">
        <v>0</v>
      </c>
      <c r="L41" s="78" t="s">
        <v>1</v>
      </c>
      <c r="M41" s="7" t="s">
        <v>329</v>
      </c>
    </row>
    <row r="42" spans="1:13" x14ac:dyDescent="0.4">
      <c r="A42" s="2" t="s">
        <v>1123</v>
      </c>
      <c r="B42" s="65">
        <v>215</v>
      </c>
      <c r="C42" s="79"/>
      <c r="D42" s="2" t="s">
        <v>555</v>
      </c>
      <c r="E42" s="65">
        <v>8</v>
      </c>
      <c r="F42" s="79"/>
      <c r="G42" s="9"/>
      <c r="H42" s="9"/>
      <c r="I42" s="9"/>
      <c r="K42" s="2" t="s">
        <v>1218</v>
      </c>
      <c r="L42" s="65">
        <f>SUM(L44:L57)</f>
        <v>1254</v>
      </c>
      <c r="M42" s="79">
        <f>SUM(M44:M57)</f>
        <v>0</v>
      </c>
    </row>
    <row r="43" spans="1:13" x14ac:dyDescent="0.4">
      <c r="A43" s="2" t="s">
        <v>1124</v>
      </c>
      <c r="B43" s="65">
        <v>110</v>
      </c>
      <c r="C43" s="79"/>
      <c r="D43" s="2" t="s">
        <v>736</v>
      </c>
      <c r="E43" s="65">
        <v>47</v>
      </c>
      <c r="F43" s="79"/>
      <c r="G43" s="9"/>
      <c r="H43" s="9"/>
      <c r="I43" s="9"/>
      <c r="K43" s="2"/>
      <c r="L43" s="62"/>
      <c r="M43" s="46"/>
    </row>
    <row r="44" spans="1:13" x14ac:dyDescent="0.4">
      <c r="A44" s="2" t="s">
        <v>1125</v>
      </c>
      <c r="B44" s="65">
        <v>77</v>
      </c>
      <c r="C44" s="79"/>
      <c r="D44" s="2" t="s">
        <v>1166</v>
      </c>
      <c r="E44" s="65">
        <v>75</v>
      </c>
      <c r="F44" s="79"/>
      <c r="G44" s="9"/>
      <c r="H44" s="9"/>
      <c r="I44" s="9"/>
      <c r="K44" s="2" t="s">
        <v>1219</v>
      </c>
      <c r="L44" s="65">
        <v>13</v>
      </c>
      <c r="M44" s="79"/>
    </row>
    <row r="45" spans="1:13" x14ac:dyDescent="0.4">
      <c r="A45" s="2" t="s">
        <v>1126</v>
      </c>
      <c r="B45" s="65">
        <v>15</v>
      </c>
      <c r="C45" s="79"/>
      <c r="D45" s="2" t="s">
        <v>33</v>
      </c>
      <c r="E45" s="65">
        <v>43</v>
      </c>
      <c r="F45" s="79"/>
      <c r="G45" s="9"/>
      <c r="H45" s="9"/>
      <c r="I45" s="9"/>
      <c r="K45" s="2" t="s">
        <v>1220</v>
      </c>
      <c r="L45" s="65">
        <v>10</v>
      </c>
      <c r="M45" s="79"/>
    </row>
    <row r="46" spans="1:13" x14ac:dyDescent="0.4">
      <c r="A46" s="2" t="s">
        <v>1127</v>
      </c>
      <c r="B46" s="65">
        <v>5</v>
      </c>
      <c r="C46" s="79"/>
      <c r="D46" s="2" t="s">
        <v>1167</v>
      </c>
      <c r="E46" s="65">
        <v>2</v>
      </c>
      <c r="F46" s="79"/>
      <c r="G46" s="9"/>
      <c r="H46" s="9"/>
      <c r="I46" s="9"/>
      <c r="K46" s="2" t="s">
        <v>1221</v>
      </c>
      <c r="L46" s="65">
        <v>50</v>
      </c>
      <c r="M46" s="79"/>
    </row>
    <row r="47" spans="1:13" x14ac:dyDescent="0.4">
      <c r="A47" s="2" t="s">
        <v>1128</v>
      </c>
      <c r="B47" s="65">
        <v>123</v>
      </c>
      <c r="C47" s="79"/>
      <c r="D47" s="2" t="s">
        <v>669</v>
      </c>
      <c r="E47" s="65">
        <v>89</v>
      </c>
      <c r="F47" s="79"/>
      <c r="G47" s="9"/>
      <c r="H47" s="9"/>
      <c r="I47" s="9"/>
      <c r="K47" s="2" t="s">
        <v>1222</v>
      </c>
      <c r="L47" s="65">
        <v>116</v>
      </c>
      <c r="M47" s="79"/>
    </row>
    <row r="48" spans="1:13" x14ac:dyDescent="0.4">
      <c r="A48" s="2" t="s">
        <v>1129</v>
      </c>
      <c r="B48" s="65">
        <v>170</v>
      </c>
      <c r="C48" s="79"/>
      <c r="D48" s="2" t="s">
        <v>1186</v>
      </c>
      <c r="E48" s="65">
        <v>694</v>
      </c>
      <c r="F48" s="79"/>
      <c r="G48" s="9"/>
      <c r="H48" s="9"/>
      <c r="I48" s="9"/>
      <c r="K48" s="2" t="s">
        <v>1223</v>
      </c>
      <c r="L48" s="65">
        <v>107</v>
      </c>
      <c r="M48" s="79"/>
    </row>
    <row r="49" spans="1:13" x14ac:dyDescent="0.4">
      <c r="A49" s="2" t="s">
        <v>1130</v>
      </c>
      <c r="B49" s="65">
        <v>58</v>
      </c>
      <c r="C49" s="79"/>
      <c r="D49" s="2" t="s">
        <v>1168</v>
      </c>
      <c r="E49" s="65">
        <v>14</v>
      </c>
      <c r="F49" s="79"/>
      <c r="G49" s="9"/>
      <c r="H49" s="9"/>
      <c r="I49" s="9"/>
      <c r="K49" s="2" t="s">
        <v>1224</v>
      </c>
      <c r="L49" s="65">
        <v>86</v>
      </c>
      <c r="M49" s="79"/>
    </row>
    <row r="50" spans="1:13" x14ac:dyDescent="0.4">
      <c r="A50" s="2" t="s">
        <v>233</v>
      </c>
      <c r="B50" s="65">
        <v>47</v>
      </c>
      <c r="C50" s="79"/>
      <c r="D50" s="2" t="s">
        <v>1169</v>
      </c>
      <c r="E50" s="65">
        <v>48</v>
      </c>
      <c r="F50" s="79"/>
      <c r="G50" s="9"/>
      <c r="H50" s="9"/>
      <c r="I50" s="9"/>
      <c r="K50" s="2" t="s">
        <v>1225</v>
      </c>
      <c r="L50" s="65">
        <v>7</v>
      </c>
      <c r="M50" s="79"/>
    </row>
    <row r="51" spans="1:13" x14ac:dyDescent="0.4">
      <c r="A51" s="2" t="s">
        <v>1131</v>
      </c>
      <c r="B51" s="65">
        <v>38</v>
      </c>
      <c r="C51" s="79"/>
      <c r="D51" s="2" t="s">
        <v>434</v>
      </c>
      <c r="E51" s="65">
        <v>41</v>
      </c>
      <c r="F51" s="79"/>
      <c r="G51" s="9"/>
      <c r="H51" s="9"/>
      <c r="I51" s="9"/>
      <c r="K51" s="2" t="s">
        <v>1226</v>
      </c>
      <c r="L51" s="65">
        <v>13</v>
      </c>
      <c r="M51" s="79"/>
    </row>
    <row r="52" spans="1:13" x14ac:dyDescent="0.4">
      <c r="A52" s="2" t="s">
        <v>1132</v>
      </c>
      <c r="B52" s="65">
        <v>27</v>
      </c>
      <c r="C52" s="79"/>
      <c r="D52" s="2" t="s">
        <v>1170</v>
      </c>
      <c r="E52" s="65">
        <v>81</v>
      </c>
      <c r="F52" s="79"/>
      <c r="G52" s="9"/>
      <c r="H52" s="9"/>
      <c r="I52" s="9"/>
      <c r="K52" s="2" t="s">
        <v>1227</v>
      </c>
      <c r="L52" s="65">
        <v>9</v>
      </c>
      <c r="M52" s="79"/>
    </row>
    <row r="53" spans="1:13" x14ac:dyDescent="0.4">
      <c r="A53" s="2" t="s">
        <v>1133</v>
      </c>
      <c r="B53" s="65">
        <v>68</v>
      </c>
      <c r="C53" s="79"/>
      <c r="D53" s="2" t="s">
        <v>1171</v>
      </c>
      <c r="E53" s="65">
        <v>29</v>
      </c>
      <c r="F53" s="79"/>
      <c r="G53" s="9"/>
      <c r="H53" s="9"/>
      <c r="I53" s="9"/>
      <c r="K53" s="2" t="s">
        <v>1228</v>
      </c>
      <c r="L53" s="65">
        <v>61</v>
      </c>
      <c r="M53" s="79"/>
    </row>
    <row r="54" spans="1:13" x14ac:dyDescent="0.4">
      <c r="A54" s="2" t="s">
        <v>1134</v>
      </c>
      <c r="B54" s="65">
        <v>43</v>
      </c>
      <c r="C54" s="79"/>
      <c r="D54" s="2" t="s">
        <v>1172</v>
      </c>
      <c r="E54" s="65">
        <v>41</v>
      </c>
      <c r="F54" s="79"/>
      <c r="G54" s="9"/>
      <c r="H54" s="9"/>
      <c r="I54" s="9"/>
      <c r="K54" s="2" t="s">
        <v>1229</v>
      </c>
      <c r="L54" s="65">
        <v>144</v>
      </c>
      <c r="M54" s="79"/>
    </row>
    <row r="55" spans="1:13" x14ac:dyDescent="0.4">
      <c r="A55" s="2" t="s">
        <v>532</v>
      </c>
      <c r="B55" s="65">
        <v>91</v>
      </c>
      <c r="C55" s="79"/>
      <c r="D55" s="2" t="s">
        <v>1173</v>
      </c>
      <c r="E55" s="65">
        <v>23</v>
      </c>
      <c r="F55" s="79"/>
      <c r="G55" s="9"/>
      <c r="H55" s="9"/>
      <c r="I55" s="9"/>
      <c r="K55" s="2" t="s">
        <v>1230</v>
      </c>
      <c r="L55" s="65">
        <v>437</v>
      </c>
      <c r="M55" s="79"/>
    </row>
    <row r="56" spans="1:13" x14ac:dyDescent="0.4">
      <c r="A56" s="2" t="s">
        <v>1135</v>
      </c>
      <c r="B56" s="65">
        <v>55</v>
      </c>
      <c r="C56" s="79"/>
      <c r="D56" s="2" t="s">
        <v>565</v>
      </c>
      <c r="E56" s="65">
        <v>34</v>
      </c>
      <c r="F56" s="79"/>
      <c r="G56" s="9"/>
      <c r="H56" s="9"/>
      <c r="I56" s="9"/>
      <c r="K56" s="2" t="s">
        <v>1231</v>
      </c>
      <c r="L56" s="65">
        <v>110</v>
      </c>
      <c r="M56" s="79"/>
    </row>
    <row r="57" spans="1:13" x14ac:dyDescent="0.4">
      <c r="A57" s="2" t="s">
        <v>1136</v>
      </c>
      <c r="B57" s="65">
        <v>65</v>
      </c>
      <c r="C57" s="79"/>
      <c r="D57" s="2" t="s">
        <v>355</v>
      </c>
      <c r="E57" s="65">
        <v>11</v>
      </c>
      <c r="F57" s="79"/>
      <c r="G57" s="9"/>
      <c r="H57" s="9"/>
      <c r="I57" s="9"/>
      <c r="K57" s="2" t="s">
        <v>1232</v>
      </c>
      <c r="L57" s="65">
        <v>91</v>
      </c>
      <c r="M57" s="79"/>
    </row>
    <row r="58" spans="1:13" x14ac:dyDescent="0.4">
      <c r="A58" s="2" t="s">
        <v>1137</v>
      </c>
      <c r="B58" s="65">
        <v>64</v>
      </c>
      <c r="C58" s="79"/>
      <c r="D58" s="2" t="s">
        <v>779</v>
      </c>
      <c r="E58" s="65">
        <v>8</v>
      </c>
      <c r="F58" s="79"/>
      <c r="G58" s="9"/>
      <c r="H58" s="9"/>
      <c r="I58" s="9"/>
      <c r="K58" s="38"/>
      <c r="L58" s="35"/>
      <c r="M58" s="37"/>
    </row>
    <row r="59" spans="1:13" x14ac:dyDescent="0.4">
      <c r="A59" s="2" t="s">
        <v>1138</v>
      </c>
      <c r="B59" s="65">
        <v>120</v>
      </c>
      <c r="C59" s="79"/>
      <c r="D59" s="2" t="s">
        <v>1174</v>
      </c>
      <c r="E59" s="65">
        <v>2</v>
      </c>
      <c r="F59" s="79"/>
      <c r="G59" s="9"/>
      <c r="H59" s="9"/>
      <c r="I59" s="9"/>
      <c r="K59" s="155" t="s">
        <v>1235</v>
      </c>
      <c r="L59" s="156">
        <f>M24+M42</f>
        <v>0</v>
      </c>
      <c r="M59" s="157"/>
    </row>
    <row r="60" spans="1:13" x14ac:dyDescent="0.4">
      <c r="A60" s="2" t="s">
        <v>1078</v>
      </c>
      <c r="B60" s="65">
        <v>296</v>
      </c>
      <c r="C60" s="79"/>
      <c r="D60" s="2" t="s">
        <v>1175</v>
      </c>
      <c r="E60" s="65">
        <v>6</v>
      </c>
      <c r="F60" s="79"/>
      <c r="G60" s="9"/>
      <c r="H60" s="9"/>
      <c r="I60" s="9"/>
      <c r="K60" s="155"/>
      <c r="L60" s="157"/>
      <c r="M60" s="157"/>
    </row>
    <row r="61" spans="1:13" x14ac:dyDescent="0.4">
      <c r="G61" s="9"/>
      <c r="H61" s="9"/>
      <c r="I61" s="9"/>
      <c r="M61" s="9"/>
    </row>
    <row r="62" spans="1:13" ht="19.5" x14ac:dyDescent="0.4">
      <c r="G62" s="9"/>
      <c r="H62" s="9"/>
      <c r="I62" s="9"/>
      <c r="K62" s="175"/>
      <c r="L62" s="175"/>
      <c r="M62" s="175"/>
    </row>
    <row r="63" spans="1:13" x14ac:dyDescent="0.4">
      <c r="G63" s="9"/>
      <c r="H63" s="9"/>
      <c r="I63" s="9"/>
      <c r="K63" s="33"/>
      <c r="L63" s="39"/>
      <c r="M63" s="39"/>
    </row>
    <row r="64" spans="1:13" x14ac:dyDescent="0.4">
      <c r="G64" s="9"/>
      <c r="H64" s="9"/>
      <c r="I64" s="9"/>
      <c r="K64" s="33"/>
      <c r="L64" s="9"/>
      <c r="M64" s="9"/>
    </row>
    <row r="65" spans="3:13" x14ac:dyDescent="0.4">
      <c r="G65" s="9"/>
      <c r="H65" s="9"/>
      <c r="I65" s="9"/>
      <c r="K65" s="33"/>
      <c r="L65" s="9"/>
      <c r="M65" s="9"/>
    </row>
    <row r="66" spans="3:13" x14ac:dyDescent="0.4">
      <c r="G66" s="9"/>
      <c r="H66" s="9"/>
      <c r="I66" s="9"/>
      <c r="K66" s="33"/>
      <c r="L66" s="9"/>
      <c r="M66" s="9"/>
    </row>
    <row r="67" spans="3:13" ht="19.5" x14ac:dyDescent="0.4">
      <c r="G67" s="9"/>
      <c r="H67" s="9"/>
      <c r="I67" s="9"/>
      <c r="K67" s="175"/>
      <c r="L67" s="175"/>
      <c r="M67" s="175"/>
    </row>
    <row r="68" spans="3:13" x14ac:dyDescent="0.4">
      <c r="G68" s="9"/>
      <c r="H68" s="9"/>
      <c r="I68" s="9"/>
      <c r="K68" s="33"/>
      <c r="L68" s="39"/>
      <c r="M68" s="39"/>
    </row>
    <row r="69" spans="3:13" x14ac:dyDescent="0.4">
      <c r="G69" s="9"/>
      <c r="H69" s="9"/>
      <c r="I69" s="9"/>
      <c r="K69" s="33"/>
      <c r="L69" s="9"/>
      <c r="M69" s="9"/>
    </row>
    <row r="70" spans="3:13" x14ac:dyDescent="0.4">
      <c r="G70" s="40"/>
      <c r="H70" s="40"/>
      <c r="I70" s="40"/>
      <c r="K70" s="33"/>
      <c r="L70" s="9"/>
      <c r="M70" s="9"/>
    </row>
    <row r="71" spans="3:13" x14ac:dyDescent="0.4">
      <c r="G71" s="40"/>
      <c r="H71" s="40"/>
      <c r="I71" s="40"/>
      <c r="K71" s="33"/>
      <c r="L71" s="9"/>
      <c r="M71" s="9"/>
    </row>
    <row r="72" spans="3:13" x14ac:dyDescent="0.4">
      <c r="F72" s="9"/>
      <c r="G72" s="9"/>
      <c r="H72" s="9"/>
      <c r="I72" s="9"/>
      <c r="K72" s="33"/>
      <c r="L72" s="9"/>
      <c r="M72" s="9"/>
    </row>
    <row r="73" spans="3:13" x14ac:dyDescent="0.4">
      <c r="F73" s="9"/>
      <c r="G73" s="9"/>
      <c r="H73" s="9"/>
      <c r="I73" s="9"/>
      <c r="K73" s="33"/>
      <c r="L73" s="9"/>
      <c r="M73" s="9"/>
    </row>
    <row r="74" spans="3:13" x14ac:dyDescent="0.4">
      <c r="F74" s="9"/>
      <c r="G74" s="9"/>
      <c r="H74" s="9"/>
      <c r="I74" s="9"/>
      <c r="K74" s="33"/>
      <c r="L74" s="9"/>
      <c r="M74" s="9"/>
    </row>
    <row r="75" spans="3:13" x14ac:dyDescent="0.4">
      <c r="F75" s="9"/>
      <c r="G75" s="9"/>
      <c r="H75" s="9"/>
      <c r="I75" s="9"/>
      <c r="M75" s="9"/>
    </row>
    <row r="76" spans="3:13" x14ac:dyDescent="0.4">
      <c r="F76" s="9"/>
      <c r="G76" s="9"/>
      <c r="H76" s="9"/>
      <c r="I76" s="9"/>
      <c r="M76" s="9"/>
    </row>
    <row r="77" spans="3:13" x14ac:dyDescent="0.4">
      <c r="F77" s="9"/>
      <c r="G77" s="9"/>
      <c r="H77" s="9"/>
      <c r="I77" s="9"/>
      <c r="M77" s="9"/>
    </row>
    <row r="78" spans="3:13" x14ac:dyDescent="0.4">
      <c r="F78" s="9"/>
      <c r="G78" s="9"/>
      <c r="H78" s="9"/>
      <c r="I78" s="9"/>
      <c r="M78" s="9"/>
    </row>
    <row r="79" spans="3:13" x14ac:dyDescent="0.4">
      <c r="C79" s="9"/>
      <c r="F79" s="9"/>
      <c r="G79" s="9"/>
      <c r="H79" s="9"/>
      <c r="I79" s="9"/>
      <c r="M79" s="9"/>
    </row>
    <row r="80" spans="3:13" x14ac:dyDescent="0.4">
      <c r="C80" s="9"/>
      <c r="F80" s="9"/>
      <c r="G80" s="9"/>
      <c r="H80" s="9"/>
      <c r="I80" s="9"/>
      <c r="M80" s="9"/>
    </row>
    <row r="81" spans="3:13" x14ac:dyDescent="0.4">
      <c r="C81" s="9"/>
      <c r="F81" s="9"/>
      <c r="G81" s="9"/>
      <c r="H81" s="9"/>
      <c r="I81" s="9"/>
      <c r="M81" s="9"/>
    </row>
    <row r="82" spans="3:13" x14ac:dyDescent="0.4">
      <c r="C82" s="9"/>
      <c r="F82" s="9"/>
      <c r="G82" s="9"/>
      <c r="H82" s="9"/>
      <c r="I82" s="9"/>
      <c r="M82" s="9"/>
    </row>
    <row r="83" spans="3:13" x14ac:dyDescent="0.4">
      <c r="C83" s="9"/>
      <c r="F83" s="9"/>
      <c r="G83" s="9"/>
      <c r="H83" s="9"/>
      <c r="I83" s="9"/>
      <c r="M83" s="9"/>
    </row>
    <row r="84" spans="3:13" x14ac:dyDescent="0.4">
      <c r="C84" s="9"/>
      <c r="F84" s="9"/>
      <c r="G84" s="9"/>
      <c r="H84" s="9"/>
      <c r="I84" s="9"/>
      <c r="M84" s="9"/>
    </row>
    <row r="85" spans="3:13" x14ac:dyDescent="0.4">
      <c r="C85" s="9"/>
      <c r="F85" s="9"/>
      <c r="G85" s="9"/>
      <c r="H85" s="9"/>
      <c r="I85" s="9"/>
      <c r="M85" s="9"/>
    </row>
    <row r="86" spans="3:13" x14ac:dyDescent="0.4">
      <c r="C86" s="9"/>
      <c r="F86" s="9"/>
      <c r="G86" s="9"/>
      <c r="H86" s="9"/>
      <c r="I86" s="9"/>
      <c r="M86" s="9"/>
    </row>
    <row r="87" spans="3:13" x14ac:dyDescent="0.4">
      <c r="C87" s="9"/>
      <c r="F87" s="9"/>
      <c r="G87" s="9"/>
      <c r="H87" s="9"/>
      <c r="I87" s="9"/>
      <c r="M87" s="9"/>
    </row>
    <row r="88" spans="3:13" x14ac:dyDescent="0.4">
      <c r="C88" s="9"/>
      <c r="F88" s="9"/>
      <c r="G88" s="9"/>
      <c r="H88" s="9"/>
      <c r="I88" s="9"/>
      <c r="M88" s="9"/>
    </row>
    <row r="89" spans="3:13" x14ac:dyDescent="0.4">
      <c r="C89" s="9"/>
      <c r="F89" s="9"/>
      <c r="G89" s="9"/>
      <c r="H89" s="9"/>
      <c r="I89" s="9"/>
      <c r="M89" s="9"/>
    </row>
    <row r="90" spans="3:13" x14ac:dyDescent="0.4">
      <c r="C90" s="9"/>
      <c r="F90" s="9"/>
      <c r="G90" s="9"/>
      <c r="H90" s="9"/>
      <c r="I90" s="9"/>
      <c r="M90" s="9"/>
    </row>
    <row r="91" spans="3:13" x14ac:dyDescent="0.4">
      <c r="C91" s="9"/>
      <c r="F91" s="9"/>
      <c r="G91" s="9"/>
      <c r="H91" s="9"/>
      <c r="I91" s="9"/>
      <c r="M91" s="9"/>
    </row>
    <row r="92" spans="3:13" x14ac:dyDescent="0.4">
      <c r="C92" s="9"/>
      <c r="F92" s="9"/>
      <c r="G92" s="9"/>
      <c r="H92" s="9"/>
      <c r="I92" s="9"/>
      <c r="M92" s="9"/>
    </row>
    <row r="93" spans="3:13" x14ac:dyDescent="0.4">
      <c r="C93" s="9"/>
      <c r="F93" s="9"/>
      <c r="G93" s="9"/>
      <c r="H93" s="9"/>
      <c r="I93" s="9"/>
      <c r="M93" s="9"/>
    </row>
    <row r="94" spans="3:13" x14ac:dyDescent="0.4">
      <c r="C94" s="9"/>
      <c r="F94" s="9"/>
      <c r="G94" s="9"/>
      <c r="H94" s="9"/>
      <c r="I94" s="9"/>
      <c r="M94" s="9"/>
    </row>
    <row r="95" spans="3:13" x14ac:dyDescent="0.4">
      <c r="C95" s="9"/>
      <c r="F95" s="9"/>
      <c r="G95" s="9"/>
      <c r="H95" s="9"/>
      <c r="I95" s="9"/>
      <c r="M95" s="9"/>
    </row>
    <row r="96" spans="3:13" x14ac:dyDescent="0.4">
      <c r="C96" s="9"/>
      <c r="M96" s="9"/>
    </row>
    <row r="97" spans="3:13" x14ac:dyDescent="0.4">
      <c r="C97" s="9"/>
      <c r="M97" s="9"/>
    </row>
    <row r="98" spans="3:13" x14ac:dyDescent="0.4">
      <c r="C98" s="9"/>
      <c r="M98" s="9"/>
    </row>
    <row r="99" spans="3:13" x14ac:dyDescent="0.4">
      <c r="C99" s="9"/>
      <c r="M99" s="9"/>
    </row>
    <row r="100" spans="3:13" x14ac:dyDescent="0.4">
      <c r="C100" s="9"/>
      <c r="M100" s="9"/>
    </row>
    <row r="101" spans="3:13" x14ac:dyDescent="0.4">
      <c r="C101" s="9"/>
      <c r="M101" s="9"/>
    </row>
    <row r="102" spans="3:13" x14ac:dyDescent="0.4">
      <c r="C102" s="9"/>
      <c r="M102" s="9"/>
    </row>
    <row r="103" spans="3:13" x14ac:dyDescent="0.4">
      <c r="C103" s="9"/>
      <c r="M103" s="9"/>
    </row>
    <row r="104" spans="3:13" x14ac:dyDescent="0.4">
      <c r="C104" s="9"/>
      <c r="M104" s="9"/>
    </row>
    <row r="105" spans="3:13" x14ac:dyDescent="0.4">
      <c r="C105" s="9"/>
      <c r="M105" s="9"/>
    </row>
    <row r="106" spans="3:13" x14ac:dyDescent="0.4">
      <c r="C106" s="9"/>
      <c r="M106" s="9"/>
    </row>
    <row r="107" spans="3:13" x14ac:dyDescent="0.4">
      <c r="C107" s="9"/>
      <c r="M107" s="9"/>
    </row>
    <row r="108" spans="3:13" x14ac:dyDescent="0.4">
      <c r="C108" s="9"/>
      <c r="M108" s="9"/>
    </row>
    <row r="109" spans="3:13" x14ac:dyDescent="0.4">
      <c r="C109" s="9"/>
      <c r="M109" s="9"/>
    </row>
    <row r="110" spans="3:13" x14ac:dyDescent="0.4">
      <c r="C110" s="9"/>
      <c r="M110" s="9"/>
    </row>
    <row r="111" spans="3:13" x14ac:dyDescent="0.4">
      <c r="C111" s="9"/>
      <c r="M111" s="9"/>
    </row>
    <row r="112" spans="3:13" x14ac:dyDescent="0.4">
      <c r="C112" s="9"/>
      <c r="M112" s="9"/>
    </row>
    <row r="113" spans="3:13" x14ac:dyDescent="0.4">
      <c r="C113" s="9"/>
      <c r="M113" s="9"/>
    </row>
    <row r="114" spans="3:13" x14ac:dyDescent="0.4">
      <c r="C114" s="9"/>
      <c r="M114" s="9"/>
    </row>
    <row r="115" spans="3:13" x14ac:dyDescent="0.4">
      <c r="C115" s="9"/>
      <c r="M115" s="9"/>
    </row>
    <row r="116" spans="3:13" x14ac:dyDescent="0.4">
      <c r="C116" s="9"/>
      <c r="M116" s="9"/>
    </row>
    <row r="117" spans="3:13" x14ac:dyDescent="0.4">
      <c r="C117" s="9"/>
      <c r="M117" s="9"/>
    </row>
    <row r="118" spans="3:13" x14ac:dyDescent="0.4">
      <c r="C118" s="9"/>
      <c r="M118" s="9"/>
    </row>
    <row r="119" spans="3:13" x14ac:dyDescent="0.4">
      <c r="C119" s="9"/>
      <c r="M119" s="9"/>
    </row>
    <row r="120" spans="3:13" x14ac:dyDescent="0.4">
      <c r="C120" s="9"/>
      <c r="M120" s="9"/>
    </row>
    <row r="121" spans="3:13" x14ac:dyDescent="0.4">
      <c r="M121" s="9"/>
    </row>
    <row r="122" spans="3:13" x14ac:dyDescent="0.4">
      <c r="M122" s="9"/>
    </row>
    <row r="123" spans="3:13" x14ac:dyDescent="0.4">
      <c r="M123" s="9"/>
    </row>
    <row r="124" spans="3:13" x14ac:dyDescent="0.4">
      <c r="M124" s="9"/>
    </row>
    <row r="125" spans="3:13" x14ac:dyDescent="0.4">
      <c r="M125" s="9"/>
    </row>
    <row r="126" spans="3:13" x14ac:dyDescent="0.4">
      <c r="M126" s="9"/>
    </row>
    <row r="127" spans="3:13" x14ac:dyDescent="0.4">
      <c r="M127" s="9"/>
    </row>
    <row r="128" spans="3:13" x14ac:dyDescent="0.4">
      <c r="M128" s="9"/>
    </row>
    <row r="129" spans="13:13" x14ac:dyDescent="0.4">
      <c r="M129" s="9"/>
    </row>
    <row r="130" spans="13:13" x14ac:dyDescent="0.4">
      <c r="M130" s="9"/>
    </row>
    <row r="131" spans="13:13" x14ac:dyDescent="0.4">
      <c r="M131" s="9"/>
    </row>
    <row r="132" spans="13:13" x14ac:dyDescent="0.4">
      <c r="M132" s="9"/>
    </row>
    <row r="133" spans="13:13" x14ac:dyDescent="0.4">
      <c r="M133" s="9"/>
    </row>
    <row r="134" spans="13:13" x14ac:dyDescent="0.4">
      <c r="M134" s="9"/>
    </row>
    <row r="135" spans="13:13" x14ac:dyDescent="0.4">
      <c r="M135" s="9"/>
    </row>
    <row r="136" spans="13:13" x14ac:dyDescent="0.4">
      <c r="M136" s="9"/>
    </row>
    <row r="137" spans="13:13" x14ac:dyDescent="0.4">
      <c r="M137" s="9"/>
    </row>
    <row r="138" spans="13:13" x14ac:dyDescent="0.4">
      <c r="M138" s="9"/>
    </row>
    <row r="139" spans="13:13" x14ac:dyDescent="0.4">
      <c r="M139" s="9"/>
    </row>
    <row r="140" spans="13:13" x14ac:dyDescent="0.4">
      <c r="M140" s="9"/>
    </row>
    <row r="141" spans="13:13" x14ac:dyDescent="0.4">
      <c r="M141" s="9"/>
    </row>
    <row r="142" spans="13:13" x14ac:dyDescent="0.4">
      <c r="M142" s="9"/>
    </row>
    <row r="143" spans="13:13" x14ac:dyDescent="0.4">
      <c r="M143" s="9"/>
    </row>
    <row r="144" spans="13:13" x14ac:dyDescent="0.4">
      <c r="M144" s="9"/>
    </row>
    <row r="145" spans="13:13" x14ac:dyDescent="0.4">
      <c r="M145" s="9"/>
    </row>
    <row r="146" spans="13:13" x14ac:dyDescent="0.4">
      <c r="M146" s="9"/>
    </row>
    <row r="147" spans="13:13" x14ac:dyDescent="0.4">
      <c r="M147" s="9"/>
    </row>
    <row r="148" spans="13:13" x14ac:dyDescent="0.4">
      <c r="M148" s="9"/>
    </row>
    <row r="149" spans="13:13" x14ac:dyDescent="0.4">
      <c r="M149" s="9"/>
    </row>
    <row r="150" spans="13:13" x14ac:dyDescent="0.4">
      <c r="M150" s="9"/>
    </row>
    <row r="151" spans="13:13" x14ac:dyDescent="0.4">
      <c r="M151" s="9"/>
    </row>
    <row r="152" spans="13:13" x14ac:dyDescent="0.4">
      <c r="M152" s="9"/>
    </row>
    <row r="153" spans="13:13" x14ac:dyDescent="0.4">
      <c r="M153" s="9"/>
    </row>
    <row r="154" spans="13:13" x14ac:dyDescent="0.4">
      <c r="M154" s="9"/>
    </row>
    <row r="155" spans="13:13" x14ac:dyDescent="0.4">
      <c r="M155" s="9"/>
    </row>
    <row r="156" spans="13:13" x14ac:dyDescent="0.4">
      <c r="M156" s="9"/>
    </row>
    <row r="157" spans="13:13" x14ac:dyDescent="0.4">
      <c r="M157" s="9"/>
    </row>
    <row r="158" spans="13:13" x14ac:dyDescent="0.4">
      <c r="M158" s="9"/>
    </row>
    <row r="159" spans="13:13" x14ac:dyDescent="0.4">
      <c r="M159" s="9"/>
    </row>
    <row r="160" spans="13:13" x14ac:dyDescent="0.4">
      <c r="M160" s="9"/>
    </row>
    <row r="161" spans="13:13" x14ac:dyDescent="0.4">
      <c r="M161" s="9"/>
    </row>
    <row r="162" spans="13:13" x14ac:dyDescent="0.4">
      <c r="M162" s="9"/>
    </row>
    <row r="163" spans="13:13" x14ac:dyDescent="0.4">
      <c r="M163" s="9"/>
    </row>
    <row r="164" spans="13:13" x14ac:dyDescent="0.4">
      <c r="M164" s="9"/>
    </row>
    <row r="165" spans="13:13" x14ac:dyDescent="0.4">
      <c r="M165" s="9"/>
    </row>
    <row r="166" spans="13:13" x14ac:dyDescent="0.4">
      <c r="M166" s="9"/>
    </row>
    <row r="167" spans="13:13" x14ac:dyDescent="0.4">
      <c r="M167" s="9"/>
    </row>
    <row r="168" spans="13:13" x14ac:dyDescent="0.4">
      <c r="M168" s="9"/>
    </row>
    <row r="169" spans="13:13" x14ac:dyDescent="0.4">
      <c r="M169" s="9"/>
    </row>
    <row r="170" spans="13:13" x14ac:dyDescent="0.4">
      <c r="M170" s="9"/>
    </row>
    <row r="171" spans="13:13" x14ac:dyDescent="0.4">
      <c r="M171" s="9"/>
    </row>
    <row r="172" spans="13:13" x14ac:dyDescent="0.4">
      <c r="M172" s="9"/>
    </row>
    <row r="173" spans="13:13" x14ac:dyDescent="0.4">
      <c r="M173" s="9"/>
    </row>
    <row r="174" spans="13:13" x14ac:dyDescent="0.4">
      <c r="M174" s="9"/>
    </row>
    <row r="175" spans="13:13" x14ac:dyDescent="0.4">
      <c r="M175" s="9"/>
    </row>
    <row r="176" spans="13:13" x14ac:dyDescent="0.4">
      <c r="M176" s="9"/>
    </row>
    <row r="177" spans="13:13" x14ac:dyDescent="0.4">
      <c r="M177" s="9"/>
    </row>
    <row r="178" spans="13:13" x14ac:dyDescent="0.4">
      <c r="M178" s="9"/>
    </row>
    <row r="179" spans="13:13" x14ac:dyDescent="0.4">
      <c r="M179" s="9"/>
    </row>
    <row r="180" spans="13:13" x14ac:dyDescent="0.4">
      <c r="M180" s="9"/>
    </row>
    <row r="181" spans="13:13" x14ac:dyDescent="0.4">
      <c r="M181" s="9"/>
    </row>
    <row r="182" spans="13:13" x14ac:dyDescent="0.4">
      <c r="M182" s="9"/>
    </row>
    <row r="183" spans="13:13" x14ac:dyDescent="0.4">
      <c r="M183" s="9"/>
    </row>
    <row r="184" spans="13:13" x14ac:dyDescent="0.4">
      <c r="M184" s="9"/>
    </row>
    <row r="185" spans="13:13" x14ac:dyDescent="0.4">
      <c r="M185" s="9"/>
    </row>
    <row r="186" spans="13:13" x14ac:dyDescent="0.4">
      <c r="M186" s="9"/>
    </row>
    <row r="187" spans="13:13" x14ac:dyDescent="0.4">
      <c r="M187" s="9"/>
    </row>
    <row r="188" spans="13:13" x14ac:dyDescent="0.4">
      <c r="M188" s="9"/>
    </row>
    <row r="189" spans="13:13" x14ac:dyDescent="0.4">
      <c r="M189" s="9"/>
    </row>
    <row r="190" spans="13:13" x14ac:dyDescent="0.4">
      <c r="M190" s="9"/>
    </row>
    <row r="191" spans="13:13" x14ac:dyDescent="0.4">
      <c r="M191" s="9"/>
    </row>
    <row r="192" spans="13:13" x14ac:dyDescent="0.4">
      <c r="M192" s="9"/>
    </row>
    <row r="193" spans="13:13" x14ac:dyDescent="0.4">
      <c r="M193" s="9"/>
    </row>
    <row r="194" spans="13:13" x14ac:dyDescent="0.4">
      <c r="M194" s="9"/>
    </row>
    <row r="195" spans="13:13" x14ac:dyDescent="0.4">
      <c r="M195" s="9"/>
    </row>
    <row r="196" spans="13:13" x14ac:dyDescent="0.4">
      <c r="M196" s="9"/>
    </row>
    <row r="197" spans="13:13" x14ac:dyDescent="0.4">
      <c r="M197" s="9"/>
    </row>
    <row r="198" spans="13:13" x14ac:dyDescent="0.4">
      <c r="M198" s="9"/>
    </row>
    <row r="199" spans="13:13" x14ac:dyDescent="0.4">
      <c r="M199" s="9"/>
    </row>
  </sheetData>
  <sheetProtection sheet="1" objects="1" scenarios="1" selectLockedCells="1"/>
  <mergeCells count="10">
    <mergeCell ref="K59:K60"/>
    <mergeCell ref="L59:M60"/>
    <mergeCell ref="K21:M22"/>
    <mergeCell ref="K62:M62"/>
    <mergeCell ref="K67:M67"/>
    <mergeCell ref="G15:G16"/>
    <mergeCell ref="H15:I16"/>
    <mergeCell ref="A1:D1"/>
    <mergeCell ref="K2:M2"/>
    <mergeCell ref="A2:I2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表紙</vt:lpstr>
      <vt:lpstr>西部地区①</vt:lpstr>
      <vt:lpstr>西部地区②</vt:lpstr>
      <vt:lpstr>西部地区③</vt:lpstr>
      <vt:lpstr>中部地区①</vt:lpstr>
      <vt:lpstr>中部地区②</vt:lpstr>
      <vt:lpstr>中部地区③</vt:lpstr>
      <vt:lpstr>東部地区①</vt:lpstr>
      <vt:lpstr>東部地区②</vt:lpstr>
      <vt:lpstr>西部地区①!Print_Area</vt:lpstr>
      <vt:lpstr>西部地区②!Print_Area</vt:lpstr>
      <vt:lpstr>西部地区③!Print_Area</vt:lpstr>
      <vt:lpstr>中部地区①!Print_Area</vt:lpstr>
      <vt:lpstr>中部地区②!Print_Area</vt:lpstr>
      <vt:lpstr>中部地区③!Print_Area</vt:lpstr>
      <vt:lpstr>東部地区①!Print_Area</vt:lpstr>
      <vt:lpstr>東部地区②!Print_Area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Masuda</dc:creator>
  <cp:lastModifiedBy>t-suzuki</cp:lastModifiedBy>
  <cp:lastPrinted>2020-08-20T06:42:09Z</cp:lastPrinted>
  <dcterms:created xsi:type="dcterms:W3CDTF">2020-06-15T08:54:54Z</dcterms:created>
  <dcterms:modified xsi:type="dcterms:W3CDTF">2020-10-28T07:24:08Z</dcterms:modified>
</cp:coreProperties>
</file>